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Classement gal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</sheets>
  <definedNames>
    <definedName name="_xlnm.Print_Area" localSheetId="1">'Classement attaque'!$A:$IV</definedName>
  </definedNames>
  <calcPr fullCalcOnLoad="1"/>
</workbook>
</file>

<file path=xl/sharedStrings.xml><?xml version="1.0" encoding="utf-8"?>
<sst xmlns="http://schemas.openxmlformats.org/spreadsheetml/2006/main" count="99" uniqueCount="27">
  <si>
    <t>Points</t>
  </si>
  <si>
    <t>Vict.</t>
  </si>
  <si>
    <t>Déf.</t>
  </si>
  <si>
    <t>Attaque</t>
  </si>
  <si>
    <t>Défense</t>
  </si>
  <si>
    <t>N°</t>
  </si>
  <si>
    <t>Joués</t>
  </si>
  <si>
    <t>Moy. Att.</t>
  </si>
  <si>
    <t>Moy. déf.</t>
  </si>
  <si>
    <t>2001-2002</t>
  </si>
  <si>
    <t>Clermont Stade</t>
  </si>
  <si>
    <t>Orléans</t>
  </si>
  <si>
    <t>Rouen SPO</t>
  </si>
  <si>
    <t>Feurs EF</t>
  </si>
  <si>
    <t>Autun CS</t>
  </si>
  <si>
    <t>Valence Condom</t>
  </si>
  <si>
    <t>Quimper UJAP</t>
  </si>
  <si>
    <t>Angers ABC</t>
  </si>
  <si>
    <t>Rodez</t>
  </si>
  <si>
    <t>Nanterre</t>
  </si>
  <si>
    <t>Sablé</t>
  </si>
  <si>
    <t>Urcuit Bayonne</t>
  </si>
  <si>
    <t>Vitré</t>
  </si>
  <si>
    <t>Prissé Mâcon</t>
  </si>
  <si>
    <t>Golfe-Juan</t>
  </si>
  <si>
    <t>Centre Fédéral</t>
  </si>
  <si>
    <t>Après la 30° journée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</si>
</sst>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17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8"/>
      <name val="Arial"/>
      <family val="2"/>
    </font>
    <font>
      <strike/>
      <sz val="11"/>
      <color indexed="17"/>
      <name val="Arial"/>
      <family val="2"/>
    </font>
    <font>
      <b/>
      <strike/>
      <sz val="11"/>
      <color indexed="17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u val="single"/>
      <sz val="11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0" borderId="0" xfId="0" applyFont="1" applyAlignment="1">
      <alignment/>
    </xf>
    <xf numFmtId="0" fontId="16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8.50390625" style="8" bestFit="1" customWidth="1"/>
    <col min="2" max="2" width="5.75390625" style="8" customWidth="1"/>
    <col min="3" max="3" width="5.25390625" style="8" customWidth="1"/>
    <col min="4" max="4" width="4.625" style="8" customWidth="1"/>
    <col min="5" max="5" width="4.25390625" style="8" customWidth="1"/>
    <col min="6" max="7" width="7.00390625" style="8" customWidth="1"/>
    <col min="8" max="8" width="8.00390625" style="8" customWidth="1"/>
    <col min="9" max="9" width="8.375" style="8" customWidth="1"/>
    <col min="10" max="10" width="4.375" style="8" customWidth="1"/>
    <col min="11" max="11" width="2.625" style="8" customWidth="1"/>
    <col min="12" max="12" width="5.375" style="8" customWidth="1"/>
    <col min="13" max="16384" width="11.00390625" style="8" customWidth="1"/>
  </cols>
  <sheetData>
    <row r="1" spans="1:12" ht="15">
      <c r="A1" s="3" t="s">
        <v>9</v>
      </c>
      <c r="B1" s="7" t="s">
        <v>0</v>
      </c>
      <c r="C1" s="7" t="s">
        <v>6</v>
      </c>
      <c r="D1" s="7" t="s">
        <v>1</v>
      </c>
      <c r="E1" s="7" t="s">
        <v>2</v>
      </c>
      <c r="F1" s="5" t="s">
        <v>3</v>
      </c>
      <c r="G1" s="5" t="s">
        <v>4</v>
      </c>
      <c r="H1" s="5" t="s">
        <v>7</v>
      </c>
      <c r="I1" s="5" t="s">
        <v>8</v>
      </c>
      <c r="J1" s="5"/>
      <c r="K1" s="5"/>
      <c r="L1" s="5"/>
    </row>
    <row r="2" spans="1:10" ht="15">
      <c r="A2" s="25" t="s">
        <v>10</v>
      </c>
      <c r="B2" s="17">
        <f aca="true" t="shared" si="0" ref="B2:B17">C2+D2</f>
        <v>53</v>
      </c>
      <c r="C2" s="18">
        <v>30</v>
      </c>
      <c r="D2" s="19">
        <v>23</v>
      </c>
      <c r="E2" s="20">
        <v>7</v>
      </c>
      <c r="F2" s="18">
        <v>2333</v>
      </c>
      <c r="G2" s="18">
        <v>2151</v>
      </c>
      <c r="H2" s="11">
        <f>F2/C2</f>
        <v>77.76666666666667</v>
      </c>
      <c r="I2" s="11">
        <f>G2/C2</f>
        <v>71.7</v>
      </c>
      <c r="J2" s="10">
        <f aca="true" t="shared" si="1" ref="J2:J17">F2-G2</f>
        <v>182</v>
      </c>
    </row>
    <row r="3" spans="1:10" ht="15">
      <c r="A3" s="22" t="s">
        <v>11</v>
      </c>
      <c r="B3" s="17">
        <f t="shared" si="0"/>
        <v>50</v>
      </c>
      <c r="C3" s="18">
        <v>30</v>
      </c>
      <c r="D3" s="19">
        <v>20</v>
      </c>
      <c r="E3" s="20">
        <v>10</v>
      </c>
      <c r="F3" s="18">
        <v>2513</v>
      </c>
      <c r="G3" s="18">
        <v>2315</v>
      </c>
      <c r="H3" s="11">
        <f aca="true" t="shared" si="2" ref="H3:H17">F3/C3</f>
        <v>83.76666666666667</v>
      </c>
      <c r="I3" s="11">
        <f aca="true" t="shared" si="3" ref="I3:I17">G3/C3</f>
        <v>77.16666666666667</v>
      </c>
      <c r="J3" s="10">
        <f t="shared" si="1"/>
        <v>198</v>
      </c>
    </row>
    <row r="4" spans="1:10" ht="15">
      <c r="A4" s="16" t="s">
        <v>12</v>
      </c>
      <c r="B4" s="17">
        <f t="shared" si="0"/>
        <v>49</v>
      </c>
      <c r="C4" s="18">
        <v>30</v>
      </c>
      <c r="D4" s="19">
        <v>19</v>
      </c>
      <c r="E4" s="20">
        <v>11</v>
      </c>
      <c r="F4" s="18">
        <v>2622</v>
      </c>
      <c r="G4" s="18">
        <v>2470</v>
      </c>
      <c r="H4" s="11">
        <f t="shared" si="2"/>
        <v>87.4</v>
      </c>
      <c r="I4" s="11">
        <f t="shared" si="3"/>
        <v>82.33333333333333</v>
      </c>
      <c r="J4" s="10">
        <f t="shared" si="1"/>
        <v>152</v>
      </c>
    </row>
    <row r="5" spans="1:10" ht="15">
      <c r="A5" s="16" t="s">
        <v>13</v>
      </c>
      <c r="B5" s="17">
        <f t="shared" si="0"/>
        <v>48</v>
      </c>
      <c r="C5" s="18">
        <v>30</v>
      </c>
      <c r="D5" s="19">
        <v>18</v>
      </c>
      <c r="E5" s="20">
        <v>12</v>
      </c>
      <c r="F5" s="18">
        <v>2611</v>
      </c>
      <c r="G5" s="18">
        <v>2524</v>
      </c>
      <c r="H5" s="11">
        <f t="shared" si="2"/>
        <v>87.03333333333333</v>
      </c>
      <c r="I5" s="11">
        <f t="shared" si="3"/>
        <v>84.13333333333334</v>
      </c>
      <c r="J5" s="10">
        <f t="shared" si="1"/>
        <v>87</v>
      </c>
    </row>
    <row r="6" spans="1:10" ht="15">
      <c r="A6" s="16" t="s">
        <v>14</v>
      </c>
      <c r="B6" s="17">
        <f t="shared" si="0"/>
        <v>48</v>
      </c>
      <c r="C6" s="18">
        <v>30</v>
      </c>
      <c r="D6" s="19">
        <v>18</v>
      </c>
      <c r="E6" s="20">
        <v>12</v>
      </c>
      <c r="F6" s="18">
        <v>2479</v>
      </c>
      <c r="G6" s="18">
        <v>2364</v>
      </c>
      <c r="H6" s="11">
        <f t="shared" si="2"/>
        <v>82.63333333333334</v>
      </c>
      <c r="I6" s="11">
        <f t="shared" si="3"/>
        <v>78.8</v>
      </c>
      <c r="J6" s="10">
        <f t="shared" si="1"/>
        <v>115</v>
      </c>
    </row>
    <row r="7" spans="1:10" ht="15">
      <c r="A7" s="16" t="s">
        <v>15</v>
      </c>
      <c r="B7" s="17">
        <f>C7+D7</f>
        <v>47</v>
      </c>
      <c r="C7" s="18">
        <v>30</v>
      </c>
      <c r="D7" s="19">
        <v>17</v>
      </c>
      <c r="E7" s="20">
        <v>13</v>
      </c>
      <c r="F7" s="18">
        <v>2755</v>
      </c>
      <c r="G7" s="18">
        <v>2616</v>
      </c>
      <c r="H7" s="11">
        <f>F7/C7</f>
        <v>91.83333333333333</v>
      </c>
      <c r="I7" s="11">
        <f>G7/C7</f>
        <v>87.2</v>
      </c>
      <c r="J7" s="10">
        <f t="shared" si="1"/>
        <v>139</v>
      </c>
    </row>
    <row r="8" spans="1:10" ht="15">
      <c r="A8" s="16" t="s">
        <v>16</v>
      </c>
      <c r="B8" s="17">
        <f>C8+D8</f>
        <v>46</v>
      </c>
      <c r="C8" s="18">
        <v>30</v>
      </c>
      <c r="D8" s="19">
        <v>16</v>
      </c>
      <c r="E8" s="20">
        <v>14</v>
      </c>
      <c r="F8" s="18">
        <v>2378</v>
      </c>
      <c r="G8" s="18">
        <v>2338</v>
      </c>
      <c r="H8" s="11">
        <f>F8/C8</f>
        <v>79.26666666666667</v>
      </c>
      <c r="I8" s="11">
        <f>G8/C8</f>
        <v>77.93333333333334</v>
      </c>
      <c r="J8" s="10">
        <f t="shared" si="1"/>
        <v>40</v>
      </c>
    </row>
    <row r="9" spans="1:10" ht="15">
      <c r="A9" s="26" t="s">
        <v>17</v>
      </c>
      <c r="B9" s="17">
        <f t="shared" si="0"/>
        <v>46</v>
      </c>
      <c r="C9" s="18">
        <v>30</v>
      </c>
      <c r="D9" s="19">
        <v>16</v>
      </c>
      <c r="E9" s="20">
        <v>14</v>
      </c>
      <c r="F9" s="18">
        <v>2399</v>
      </c>
      <c r="G9" s="18">
        <v>2296</v>
      </c>
      <c r="H9" s="11">
        <f t="shared" si="2"/>
        <v>79.96666666666667</v>
      </c>
      <c r="I9" s="11">
        <f t="shared" si="3"/>
        <v>76.53333333333333</v>
      </c>
      <c r="J9" s="10">
        <f t="shared" si="1"/>
        <v>103</v>
      </c>
    </row>
    <row r="10" spans="1:10" ht="15">
      <c r="A10" s="16" t="s">
        <v>18</v>
      </c>
      <c r="B10" s="17">
        <f t="shared" si="0"/>
        <v>46</v>
      </c>
      <c r="C10" s="18">
        <v>30</v>
      </c>
      <c r="D10" s="19">
        <v>16</v>
      </c>
      <c r="E10" s="20">
        <v>14</v>
      </c>
      <c r="F10" s="18">
        <v>2500</v>
      </c>
      <c r="G10" s="18">
        <v>2552</v>
      </c>
      <c r="H10" s="11">
        <f t="shared" si="2"/>
        <v>83.33333333333333</v>
      </c>
      <c r="I10" s="11">
        <f t="shared" si="3"/>
        <v>85.06666666666666</v>
      </c>
      <c r="J10" s="10">
        <f t="shared" si="1"/>
        <v>-52</v>
      </c>
    </row>
    <row r="11" spans="1:10" ht="15">
      <c r="A11" s="21" t="s">
        <v>19</v>
      </c>
      <c r="B11" s="17">
        <f t="shared" si="0"/>
        <v>46</v>
      </c>
      <c r="C11" s="18">
        <v>30</v>
      </c>
      <c r="D11" s="19">
        <v>16</v>
      </c>
      <c r="E11" s="20">
        <v>14</v>
      </c>
      <c r="F11" s="18">
        <v>2523</v>
      </c>
      <c r="G11" s="18">
        <v>2484</v>
      </c>
      <c r="H11" s="11">
        <f t="shared" si="2"/>
        <v>84.1</v>
      </c>
      <c r="I11" s="11">
        <f t="shared" si="3"/>
        <v>82.8</v>
      </c>
      <c r="J11" s="10">
        <f t="shared" si="1"/>
        <v>39</v>
      </c>
    </row>
    <row r="12" spans="1:10" ht="15">
      <c r="A12" s="16" t="s">
        <v>20</v>
      </c>
      <c r="B12" s="17">
        <f t="shared" si="0"/>
        <v>44</v>
      </c>
      <c r="C12" s="18">
        <v>30</v>
      </c>
      <c r="D12" s="19">
        <v>14</v>
      </c>
      <c r="E12" s="20">
        <v>16</v>
      </c>
      <c r="F12" s="18">
        <v>2351</v>
      </c>
      <c r="G12" s="18">
        <v>2385</v>
      </c>
      <c r="H12" s="11">
        <f t="shared" si="2"/>
        <v>78.36666666666666</v>
      </c>
      <c r="I12" s="11">
        <f t="shared" si="3"/>
        <v>79.5</v>
      </c>
      <c r="J12" s="10">
        <f t="shared" si="1"/>
        <v>-34</v>
      </c>
    </row>
    <row r="13" spans="1:10" ht="15">
      <c r="A13" s="28" t="s">
        <v>21</v>
      </c>
      <c r="B13" s="17">
        <f>C13+D13</f>
        <v>44</v>
      </c>
      <c r="C13" s="18">
        <v>30</v>
      </c>
      <c r="D13" s="19">
        <v>14</v>
      </c>
      <c r="E13" s="20">
        <v>16</v>
      </c>
      <c r="F13" s="18">
        <v>2441</v>
      </c>
      <c r="G13" s="18">
        <v>2558</v>
      </c>
      <c r="H13" s="11">
        <f t="shared" si="2"/>
        <v>81.36666666666666</v>
      </c>
      <c r="I13" s="11">
        <f t="shared" si="3"/>
        <v>85.26666666666667</v>
      </c>
      <c r="J13" s="10">
        <f t="shared" si="1"/>
        <v>-117</v>
      </c>
    </row>
    <row r="14" spans="1:10" ht="15">
      <c r="A14" s="24" t="s">
        <v>22</v>
      </c>
      <c r="B14" s="17">
        <f>C14+D14</f>
        <v>43</v>
      </c>
      <c r="C14" s="18">
        <v>30</v>
      </c>
      <c r="D14" s="19">
        <v>13</v>
      </c>
      <c r="E14" s="20">
        <v>17</v>
      </c>
      <c r="F14" s="18">
        <v>2499</v>
      </c>
      <c r="G14" s="18">
        <v>2541</v>
      </c>
      <c r="H14" s="11">
        <f t="shared" si="2"/>
        <v>83.3</v>
      </c>
      <c r="I14" s="11">
        <f t="shared" si="3"/>
        <v>84.7</v>
      </c>
      <c r="J14" s="10">
        <f t="shared" si="1"/>
        <v>-42</v>
      </c>
    </row>
    <row r="15" spans="1:10" ht="15">
      <c r="A15" s="23" t="s">
        <v>23</v>
      </c>
      <c r="B15" s="17">
        <f t="shared" si="0"/>
        <v>42</v>
      </c>
      <c r="C15" s="18">
        <v>30</v>
      </c>
      <c r="D15" s="19">
        <v>12</v>
      </c>
      <c r="E15" s="20">
        <v>18</v>
      </c>
      <c r="F15" s="18">
        <v>2473</v>
      </c>
      <c r="G15" s="18">
        <v>2545</v>
      </c>
      <c r="H15" s="11">
        <f t="shared" si="2"/>
        <v>82.43333333333334</v>
      </c>
      <c r="I15" s="11">
        <f t="shared" si="3"/>
        <v>84.83333333333333</v>
      </c>
      <c r="J15" s="10">
        <f t="shared" si="1"/>
        <v>-72</v>
      </c>
    </row>
    <row r="16" spans="1:10" ht="15">
      <c r="A16" s="24" t="s">
        <v>24</v>
      </c>
      <c r="B16" s="17">
        <f t="shared" si="0"/>
        <v>37</v>
      </c>
      <c r="C16" s="18">
        <v>30</v>
      </c>
      <c r="D16" s="19">
        <v>7</v>
      </c>
      <c r="E16" s="20">
        <v>23</v>
      </c>
      <c r="F16" s="18">
        <v>2280</v>
      </c>
      <c r="G16" s="18">
        <v>2546</v>
      </c>
      <c r="H16" s="11">
        <f t="shared" si="2"/>
        <v>76</v>
      </c>
      <c r="I16" s="11">
        <f t="shared" si="3"/>
        <v>84.86666666666666</v>
      </c>
      <c r="J16" s="10">
        <f t="shared" si="1"/>
        <v>-266</v>
      </c>
    </row>
    <row r="17" spans="1:12" ht="15">
      <c r="A17" s="27" t="s">
        <v>25</v>
      </c>
      <c r="B17" s="17">
        <f t="shared" si="0"/>
        <v>31</v>
      </c>
      <c r="C17" s="18">
        <v>30</v>
      </c>
      <c r="D17" s="19">
        <v>1</v>
      </c>
      <c r="E17" s="20">
        <v>29</v>
      </c>
      <c r="F17" s="18">
        <v>2021</v>
      </c>
      <c r="G17" s="18">
        <v>2493</v>
      </c>
      <c r="H17" s="11">
        <f t="shared" si="2"/>
        <v>67.36666666666666</v>
      </c>
      <c r="I17" s="11">
        <f t="shared" si="3"/>
        <v>83.1</v>
      </c>
      <c r="J17" s="10">
        <f t="shared" si="1"/>
        <v>-472</v>
      </c>
      <c r="K17" s="12"/>
      <c r="L17" s="13"/>
    </row>
    <row r="18" spans="2:10" ht="3.75" customHeight="1">
      <c r="B18" s="9"/>
      <c r="C18" s="9"/>
      <c r="D18" s="9"/>
      <c r="E18" s="9"/>
      <c r="F18" s="9"/>
      <c r="G18" s="9"/>
      <c r="H18" s="11"/>
      <c r="I18" s="11"/>
      <c r="J18" s="9"/>
    </row>
    <row r="19" spans="2:12" ht="15">
      <c r="B19" s="17"/>
      <c r="C19" s="18"/>
      <c r="D19" s="19"/>
      <c r="E19" s="20"/>
      <c r="F19" s="18"/>
      <c r="G19" s="18"/>
      <c r="H19" s="11"/>
      <c r="I19" s="11"/>
      <c r="J19" s="10"/>
      <c r="K19" s="12"/>
      <c r="L19" s="13"/>
    </row>
    <row r="20" spans="2:12" ht="13.5" customHeight="1">
      <c r="B20" s="9"/>
      <c r="C20" s="9"/>
      <c r="D20" s="9"/>
      <c r="E20" s="9"/>
      <c r="F20" s="9">
        <f>SUM(F1:F18)</f>
        <v>39178</v>
      </c>
      <c r="G20" s="9">
        <f>SUM(G1:G18)</f>
        <v>39178</v>
      </c>
      <c r="H20" s="11">
        <f>SUM(H1:H18)/16</f>
        <v>81.62083333333334</v>
      </c>
      <c r="I20" s="11">
        <f>SUM(I1:I18)/16</f>
        <v>81.62083333333331</v>
      </c>
      <c r="J20" s="9">
        <f>SUM(J1:J18)</f>
        <v>0</v>
      </c>
      <c r="L20" s="13"/>
    </row>
    <row r="21" spans="2:10" ht="15">
      <c r="B21" s="9"/>
      <c r="C21" s="9"/>
      <c r="D21" s="9"/>
      <c r="E21" s="9"/>
      <c r="F21" s="9"/>
      <c r="G21" s="9"/>
      <c r="H21" s="9"/>
      <c r="I21" s="9"/>
      <c r="J21" s="9"/>
    </row>
    <row r="22" spans="2:10" ht="15">
      <c r="B22" s="9"/>
      <c r="C22" s="9"/>
      <c r="D22" s="9"/>
      <c r="E22" s="9"/>
      <c r="F22" s="9"/>
      <c r="G22" s="9"/>
      <c r="H22" s="9"/>
      <c r="I22" s="9"/>
      <c r="J22" s="9"/>
    </row>
    <row r="23" spans="2:10" ht="15">
      <c r="B23" s="9"/>
      <c r="C23" s="9"/>
      <c r="D23" s="9"/>
      <c r="E23" s="9"/>
      <c r="F23" s="9"/>
      <c r="G23" s="9"/>
      <c r="H23" s="9"/>
      <c r="I23" s="9"/>
      <c r="J23" s="9"/>
    </row>
    <row r="24" spans="2:10" ht="15">
      <c r="B24" s="9"/>
      <c r="C24" s="9"/>
      <c r="D24" s="9"/>
      <c r="E24" s="9"/>
      <c r="F24" s="9"/>
      <c r="G24" s="9"/>
      <c r="H24" s="9"/>
      <c r="I24" s="9"/>
      <c r="J24" s="9"/>
    </row>
    <row r="25" spans="2:10" ht="15">
      <c r="B25" s="9"/>
      <c r="C25" s="9"/>
      <c r="D25" s="9"/>
      <c r="E25" s="9"/>
      <c r="F25" s="9"/>
      <c r="G25" s="9"/>
      <c r="H25" s="9"/>
      <c r="I25" s="9"/>
      <c r="J25" s="9"/>
    </row>
    <row r="26" spans="2:10" ht="15">
      <c r="B26" s="9"/>
      <c r="C26" s="9"/>
      <c r="D26" s="9"/>
      <c r="E26" s="9"/>
      <c r="F26" s="9"/>
      <c r="G26" s="9"/>
      <c r="H26" s="9"/>
      <c r="I26" s="9"/>
      <c r="J26" s="9"/>
    </row>
    <row r="27" spans="2:10" ht="15">
      <c r="B27" s="9"/>
      <c r="C27" s="9"/>
      <c r="D27" s="9"/>
      <c r="E27" s="9"/>
      <c r="F27" s="9"/>
      <c r="G27" s="9"/>
      <c r="H27" s="9"/>
      <c r="I27" s="9"/>
      <c r="J27" s="9"/>
    </row>
    <row r="28" spans="2:10" ht="15">
      <c r="B28" s="9"/>
      <c r="C28" s="9"/>
      <c r="D28" s="9"/>
      <c r="E28" s="9"/>
      <c r="F28" s="9"/>
      <c r="G28" s="9"/>
      <c r="H28" s="9"/>
      <c r="I28" s="9"/>
      <c r="J28" s="9"/>
    </row>
    <row r="29" spans="2:10" ht="15">
      <c r="B29" s="9"/>
      <c r="C29" s="9"/>
      <c r="D29" s="9"/>
      <c r="E29" s="9"/>
      <c r="F29" s="9"/>
      <c r="G29" s="9"/>
      <c r="H29" s="9"/>
      <c r="I29" s="9"/>
      <c r="J29" s="9"/>
    </row>
    <row r="30" spans="6:7" ht="15">
      <c r="F30" s="9"/>
      <c r="G30" s="9"/>
    </row>
    <row r="31" spans="6:7" ht="15">
      <c r="F31" s="9"/>
      <c r="G31" s="9"/>
    </row>
    <row r="32" spans="6:7" ht="15">
      <c r="F32" s="9"/>
      <c r="G32" s="9"/>
    </row>
    <row r="33" spans="6:7" ht="15">
      <c r="F33" s="9"/>
      <c r="G33" s="9"/>
    </row>
    <row r="34" spans="6:7" ht="15">
      <c r="F34" s="9"/>
      <c r="G34" s="9"/>
    </row>
    <row r="35" spans="6:7" ht="15">
      <c r="F35" s="9"/>
      <c r="G35" s="9"/>
    </row>
  </sheetData>
  <printOptions gridLines="1" horizontalCentered="1"/>
  <pageMargins left="0.7874015748031497" right="0.7874015748031497" top="0.5905511811023623" bottom="0.1968503937007874" header="0.15748031496062992" footer="0.1968503937007874"/>
  <pageSetup horizontalDpi="300" verticalDpi="300" orientation="portrait" paperSize="9" r:id="rId1"/>
  <headerFooter alignWithMargins="0">
    <oddHeader>&amp;C&amp;10&amp;A, fait après la journée n° 30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16.75390625" style="0" bestFit="1" customWidth="1"/>
    <col min="3" max="3" width="2.875" style="0" customWidth="1"/>
    <col min="4" max="4" width="2.875" style="0" bestFit="1" customWidth="1"/>
    <col min="5" max="5" width="4.875" style="0" bestFit="1" customWidth="1"/>
    <col min="6" max="6" width="4.75390625" style="0" bestFit="1" customWidth="1"/>
  </cols>
  <sheetData>
    <row r="1" spans="1:6" ht="15.75">
      <c r="A1">
        <v>1</v>
      </c>
      <c r="B1" s="16" t="s">
        <v>15</v>
      </c>
      <c r="C1" s="17"/>
      <c r="D1" s="18">
        <v>30</v>
      </c>
      <c r="E1" s="18">
        <v>2755</v>
      </c>
      <c r="F1" s="11">
        <f aca="true" t="shared" si="0" ref="F1:F16">E1/D1</f>
        <v>91.83333333333333</v>
      </c>
    </row>
    <row r="2" spans="1:6" ht="15.75">
      <c r="A2">
        <f>A1+1</f>
        <v>2</v>
      </c>
      <c r="B2" s="16" t="s">
        <v>12</v>
      </c>
      <c r="C2" s="17"/>
      <c r="D2" s="18">
        <v>30</v>
      </c>
      <c r="E2" s="18">
        <v>2622</v>
      </c>
      <c r="F2" s="11">
        <f t="shared" si="0"/>
        <v>87.4</v>
      </c>
    </row>
    <row r="3" spans="1:6" ht="15.75">
      <c r="A3">
        <f aca="true" t="shared" si="1" ref="A3:A16">A2+1</f>
        <v>3</v>
      </c>
      <c r="B3" s="16" t="s">
        <v>13</v>
      </c>
      <c r="C3" s="17"/>
      <c r="D3" s="18">
        <v>30</v>
      </c>
      <c r="E3" s="18">
        <v>2611</v>
      </c>
      <c r="F3" s="11">
        <f t="shared" si="0"/>
        <v>87.03333333333333</v>
      </c>
    </row>
    <row r="4" spans="1:6" ht="15.75">
      <c r="A4">
        <f t="shared" si="1"/>
        <v>4</v>
      </c>
      <c r="B4" s="21" t="s">
        <v>19</v>
      </c>
      <c r="C4" s="17"/>
      <c r="D4" s="18">
        <v>30</v>
      </c>
      <c r="E4" s="18">
        <v>2523</v>
      </c>
      <c r="F4" s="11">
        <f t="shared" si="0"/>
        <v>84.1</v>
      </c>
    </row>
    <row r="5" spans="1:6" ht="15.75">
      <c r="A5">
        <f t="shared" si="1"/>
        <v>5</v>
      </c>
      <c r="B5" s="22" t="s">
        <v>11</v>
      </c>
      <c r="C5" s="17"/>
      <c r="D5" s="18">
        <v>30</v>
      </c>
      <c r="E5" s="18">
        <v>2513</v>
      </c>
      <c r="F5" s="11">
        <f t="shared" si="0"/>
        <v>83.76666666666667</v>
      </c>
    </row>
    <row r="6" spans="1:6" ht="15.75">
      <c r="A6">
        <f t="shared" si="1"/>
        <v>6</v>
      </c>
      <c r="B6" s="16" t="s">
        <v>18</v>
      </c>
      <c r="C6" s="17"/>
      <c r="D6" s="18">
        <v>30</v>
      </c>
      <c r="E6" s="18">
        <v>2500</v>
      </c>
      <c r="F6" s="11">
        <f t="shared" si="0"/>
        <v>83.33333333333333</v>
      </c>
    </row>
    <row r="7" spans="1:6" ht="15.75">
      <c r="A7">
        <f t="shared" si="1"/>
        <v>7</v>
      </c>
      <c r="B7" s="24" t="s">
        <v>22</v>
      </c>
      <c r="C7" s="17"/>
      <c r="D7" s="18">
        <v>30</v>
      </c>
      <c r="E7" s="18">
        <v>2499</v>
      </c>
      <c r="F7" s="11">
        <f t="shared" si="0"/>
        <v>83.3</v>
      </c>
    </row>
    <row r="8" spans="1:6" ht="15.75">
      <c r="A8">
        <f t="shared" si="1"/>
        <v>8</v>
      </c>
      <c r="B8" s="16" t="s">
        <v>14</v>
      </c>
      <c r="C8" s="17"/>
      <c r="D8" s="18">
        <v>30</v>
      </c>
      <c r="E8" s="18">
        <v>2479</v>
      </c>
      <c r="F8" s="11">
        <f t="shared" si="0"/>
        <v>82.63333333333334</v>
      </c>
    </row>
    <row r="9" spans="1:6" ht="15.75">
      <c r="A9">
        <f t="shared" si="1"/>
        <v>9</v>
      </c>
      <c r="B9" s="23" t="s">
        <v>23</v>
      </c>
      <c r="C9" s="17"/>
      <c r="D9" s="18">
        <v>30</v>
      </c>
      <c r="E9" s="18">
        <v>2473</v>
      </c>
      <c r="F9" s="11">
        <f t="shared" si="0"/>
        <v>82.43333333333334</v>
      </c>
    </row>
    <row r="10" spans="1:6" ht="15.75">
      <c r="A10">
        <f t="shared" si="1"/>
        <v>10</v>
      </c>
      <c r="B10" s="28" t="s">
        <v>21</v>
      </c>
      <c r="C10" s="17"/>
      <c r="D10" s="18">
        <v>30</v>
      </c>
      <c r="E10" s="18">
        <v>2441</v>
      </c>
      <c r="F10" s="11">
        <f t="shared" si="0"/>
        <v>81.36666666666666</v>
      </c>
    </row>
    <row r="11" spans="1:6" ht="15.75">
      <c r="A11">
        <f t="shared" si="1"/>
        <v>11</v>
      </c>
      <c r="B11" s="29" t="s">
        <v>17</v>
      </c>
      <c r="C11" s="17"/>
      <c r="D11" s="18">
        <v>30</v>
      </c>
      <c r="E11" s="18">
        <v>2399</v>
      </c>
      <c r="F11" s="11">
        <f t="shared" si="0"/>
        <v>79.96666666666667</v>
      </c>
    </row>
    <row r="12" spans="1:6" ht="15.75">
      <c r="A12">
        <f t="shared" si="1"/>
        <v>12</v>
      </c>
      <c r="B12" s="16" t="s">
        <v>16</v>
      </c>
      <c r="C12" s="17"/>
      <c r="D12" s="18">
        <v>30</v>
      </c>
      <c r="E12" s="18">
        <v>2378</v>
      </c>
      <c r="F12" s="11">
        <f t="shared" si="0"/>
        <v>79.26666666666667</v>
      </c>
    </row>
    <row r="13" spans="1:6" ht="15.75">
      <c r="A13">
        <f t="shared" si="1"/>
        <v>13</v>
      </c>
      <c r="B13" s="16" t="s">
        <v>20</v>
      </c>
      <c r="C13" s="17"/>
      <c r="D13" s="18">
        <v>30</v>
      </c>
      <c r="E13" s="18">
        <v>2351</v>
      </c>
      <c r="F13" s="11">
        <f t="shared" si="0"/>
        <v>78.36666666666666</v>
      </c>
    </row>
    <row r="14" spans="1:6" ht="15.75">
      <c r="A14">
        <f t="shared" si="1"/>
        <v>14</v>
      </c>
      <c r="B14" s="25" t="s">
        <v>10</v>
      </c>
      <c r="C14" s="17"/>
      <c r="D14" s="18">
        <v>30</v>
      </c>
      <c r="E14" s="18">
        <v>2333</v>
      </c>
      <c r="F14" s="11">
        <f t="shared" si="0"/>
        <v>77.76666666666667</v>
      </c>
    </row>
    <row r="15" spans="1:6" ht="15.75">
      <c r="A15">
        <f t="shared" si="1"/>
        <v>15</v>
      </c>
      <c r="B15" s="24" t="s">
        <v>24</v>
      </c>
      <c r="C15" s="17"/>
      <c r="D15" s="18">
        <v>30</v>
      </c>
      <c r="E15" s="18">
        <v>2280</v>
      </c>
      <c r="F15" s="11">
        <f t="shared" si="0"/>
        <v>76</v>
      </c>
    </row>
    <row r="16" spans="1:6" ht="15.75">
      <c r="A16">
        <f t="shared" si="1"/>
        <v>16</v>
      </c>
      <c r="B16" s="27" t="s">
        <v>25</v>
      </c>
      <c r="C16" s="17"/>
      <c r="D16" s="18">
        <v>30</v>
      </c>
      <c r="E16" s="18">
        <v>2021</v>
      </c>
      <c r="F16" s="11">
        <f t="shared" si="0"/>
        <v>67.36666666666666</v>
      </c>
    </row>
    <row r="17" spans="2:4" ht="15.75">
      <c r="B17" s="8"/>
      <c r="C17" s="9"/>
      <c r="D17" s="9"/>
    </row>
    <row r="18" ht="15.75">
      <c r="B18" s="2"/>
    </row>
    <row r="19" ht="15.75">
      <c r="B19" s="2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ht="15.75">
      <c r="B28" s="2"/>
    </row>
    <row r="29" ht="15.75">
      <c r="B29" s="2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  <row r="35" ht="15.75">
      <c r="B35" s="2"/>
    </row>
    <row r="36" ht="15.75">
      <c r="B36" s="2"/>
    </row>
    <row r="37" ht="15.75">
      <c r="B37" s="2"/>
    </row>
    <row r="38" ht="15.75">
      <c r="B38" s="2"/>
    </row>
    <row r="39" ht="15.75">
      <c r="B39" s="2"/>
    </row>
    <row r="40" ht="15.75">
      <c r="B40" s="2"/>
    </row>
    <row r="41" ht="15.75">
      <c r="B41" s="2"/>
    </row>
    <row r="42" ht="15.75">
      <c r="B42" s="2"/>
    </row>
    <row r="43" ht="15.75">
      <c r="B43" s="2"/>
    </row>
    <row r="44" ht="15.75">
      <c r="B44" s="2"/>
    </row>
    <row r="45" ht="15.75">
      <c r="B45" s="2"/>
    </row>
    <row r="46" ht="15.75">
      <c r="B46" s="2"/>
    </row>
    <row r="47" ht="15.75">
      <c r="B47" s="2"/>
    </row>
    <row r="48" ht="15.75">
      <c r="B48" s="2"/>
    </row>
    <row r="49" ht="15.75">
      <c r="B49" s="2"/>
    </row>
    <row r="50" ht="15.75">
      <c r="B50" s="2"/>
    </row>
    <row r="51" ht="15.75">
      <c r="B51" s="2"/>
    </row>
    <row r="52" ht="15.75">
      <c r="B52" s="2"/>
    </row>
    <row r="53" ht="15.75">
      <c r="B53" s="2"/>
    </row>
    <row r="54" ht="15.75">
      <c r="B54" s="2"/>
    </row>
    <row r="55" ht="15.75">
      <c r="B55" s="2"/>
    </row>
    <row r="56" ht="15.75">
      <c r="B56" s="2"/>
    </row>
    <row r="57" ht="15.75">
      <c r="B57" s="2"/>
    </row>
    <row r="58" ht="15.75">
      <c r="B58" s="2"/>
    </row>
    <row r="59" ht="15.75">
      <c r="B59" s="2"/>
    </row>
    <row r="60" ht="15.75">
      <c r="B60" s="2"/>
    </row>
    <row r="61" ht="15.75">
      <c r="B61" s="2"/>
    </row>
    <row r="62" ht="15.75">
      <c r="B62" s="2"/>
    </row>
    <row r="63" ht="15.75">
      <c r="B63" s="2"/>
    </row>
    <row r="64" ht="15.75">
      <c r="B64" s="2"/>
    </row>
    <row r="65" ht="15.75">
      <c r="B65" s="2"/>
    </row>
    <row r="66" ht="15.75">
      <c r="B66" s="2"/>
    </row>
    <row r="67" ht="15.75">
      <c r="B67" s="2"/>
    </row>
    <row r="68" ht="15.75">
      <c r="B68" s="2"/>
    </row>
    <row r="69" ht="15.75">
      <c r="B69" s="2"/>
    </row>
    <row r="70" ht="15.75">
      <c r="B70" s="2"/>
    </row>
    <row r="71" ht="15.75">
      <c r="B71" s="2"/>
    </row>
    <row r="72" ht="15.75">
      <c r="B72" s="2"/>
    </row>
    <row r="73" ht="15.75">
      <c r="B73" s="2"/>
    </row>
    <row r="74" ht="15.75">
      <c r="B74" s="2"/>
    </row>
    <row r="75" ht="15.75">
      <c r="B75" s="2"/>
    </row>
    <row r="76" ht="15.75">
      <c r="B76" s="2"/>
    </row>
    <row r="77" ht="15.75">
      <c r="B77" s="2"/>
    </row>
    <row r="78" ht="15.75">
      <c r="B78" s="2"/>
    </row>
    <row r="79" ht="15.75">
      <c r="B79" s="2"/>
    </row>
    <row r="80" ht="15.75">
      <c r="B80" s="2"/>
    </row>
    <row r="81" ht="15.75">
      <c r="B81" s="2"/>
    </row>
    <row r="82" ht="15.75">
      <c r="B82" s="2"/>
    </row>
  </sheetData>
  <printOptions gridLines="1" horizontalCentered="1"/>
  <pageMargins left="0.7874015748031497" right="0.7874015748031497" top="0.45" bottom="0.63" header="0.25" footer="0.63"/>
  <pageSetup horizontalDpi="300" verticalDpi="300" orientation="portrait" paperSize="9" scale="88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16.75390625" style="0" bestFit="1" customWidth="1"/>
    <col min="3" max="3" width="2.75390625" style="0" customWidth="1"/>
    <col min="4" max="4" width="2.875" style="0" bestFit="1" customWidth="1"/>
    <col min="5" max="5" width="4.875" style="0" bestFit="1" customWidth="1"/>
    <col min="6" max="6" width="4.75390625" style="0" bestFit="1" customWidth="1"/>
  </cols>
  <sheetData>
    <row r="1" spans="1:6" ht="15.75">
      <c r="A1">
        <v>1</v>
      </c>
      <c r="B1" s="25" t="s">
        <v>10</v>
      </c>
      <c r="C1" s="17"/>
      <c r="D1" s="18">
        <v>30</v>
      </c>
      <c r="E1" s="18">
        <v>2151</v>
      </c>
      <c r="F1" s="11">
        <f aca="true" t="shared" si="0" ref="F1:F16">E1/D1</f>
        <v>71.7</v>
      </c>
    </row>
    <row r="2" spans="1:6" ht="15.75">
      <c r="A2">
        <f>A1+1</f>
        <v>2</v>
      </c>
      <c r="B2" s="26" t="s">
        <v>17</v>
      </c>
      <c r="C2" s="17"/>
      <c r="D2" s="18">
        <v>30</v>
      </c>
      <c r="E2" s="18">
        <v>2296</v>
      </c>
      <c r="F2" s="11">
        <f t="shared" si="0"/>
        <v>76.53333333333333</v>
      </c>
    </row>
    <row r="3" spans="1:6" ht="15.75">
      <c r="A3">
        <f aca="true" t="shared" si="1" ref="A3:A16">A2+1</f>
        <v>3</v>
      </c>
      <c r="B3" s="22" t="s">
        <v>11</v>
      </c>
      <c r="C3" s="17"/>
      <c r="D3" s="18">
        <v>30</v>
      </c>
      <c r="E3" s="18">
        <v>2315</v>
      </c>
      <c r="F3" s="11">
        <f t="shared" si="0"/>
        <v>77.16666666666667</v>
      </c>
    </row>
    <row r="4" spans="1:6" ht="15.75">
      <c r="A4">
        <f t="shared" si="1"/>
        <v>4</v>
      </c>
      <c r="B4" s="16" t="s">
        <v>16</v>
      </c>
      <c r="C4" s="17"/>
      <c r="D4" s="18">
        <v>30</v>
      </c>
      <c r="E4" s="18">
        <v>2338</v>
      </c>
      <c r="F4" s="11">
        <f t="shared" si="0"/>
        <v>77.93333333333334</v>
      </c>
    </row>
    <row r="5" spans="1:6" ht="15.75">
      <c r="A5">
        <f t="shared" si="1"/>
        <v>5</v>
      </c>
      <c r="B5" s="16" t="s">
        <v>14</v>
      </c>
      <c r="C5" s="17"/>
      <c r="D5" s="18">
        <v>30</v>
      </c>
      <c r="E5" s="18">
        <v>2364</v>
      </c>
      <c r="F5" s="11">
        <f t="shared" si="0"/>
        <v>78.8</v>
      </c>
    </row>
    <row r="6" spans="1:6" ht="15.75">
      <c r="A6">
        <f t="shared" si="1"/>
        <v>6</v>
      </c>
      <c r="B6" s="16" t="s">
        <v>20</v>
      </c>
      <c r="C6" s="17"/>
      <c r="D6" s="18">
        <v>30</v>
      </c>
      <c r="E6" s="18">
        <v>2385</v>
      </c>
      <c r="F6" s="11">
        <f t="shared" si="0"/>
        <v>79.5</v>
      </c>
    </row>
    <row r="7" spans="1:6" ht="15.75">
      <c r="A7">
        <f t="shared" si="1"/>
        <v>7</v>
      </c>
      <c r="B7" s="16" t="s">
        <v>12</v>
      </c>
      <c r="C7" s="17"/>
      <c r="D7" s="18">
        <v>30</v>
      </c>
      <c r="E7" s="18">
        <v>2470</v>
      </c>
      <c r="F7" s="11">
        <f t="shared" si="0"/>
        <v>82.33333333333333</v>
      </c>
    </row>
    <row r="8" spans="1:6" ht="15.75">
      <c r="A8">
        <f t="shared" si="1"/>
        <v>8</v>
      </c>
      <c r="B8" s="21" t="s">
        <v>19</v>
      </c>
      <c r="C8" s="17"/>
      <c r="D8" s="18">
        <v>30</v>
      </c>
      <c r="E8" s="18">
        <v>2484</v>
      </c>
      <c r="F8" s="11">
        <f t="shared" si="0"/>
        <v>82.8</v>
      </c>
    </row>
    <row r="9" spans="1:6" ht="15.75">
      <c r="A9">
        <f t="shared" si="1"/>
        <v>9</v>
      </c>
      <c r="B9" s="27" t="s">
        <v>25</v>
      </c>
      <c r="C9" s="17"/>
      <c r="D9" s="18">
        <v>30</v>
      </c>
      <c r="E9" s="18">
        <v>2493</v>
      </c>
      <c r="F9" s="11">
        <f t="shared" si="0"/>
        <v>83.1</v>
      </c>
    </row>
    <row r="10" spans="1:6" ht="15.75">
      <c r="A10">
        <f t="shared" si="1"/>
        <v>10</v>
      </c>
      <c r="B10" s="16" t="s">
        <v>13</v>
      </c>
      <c r="C10" s="17"/>
      <c r="D10" s="18">
        <v>30</v>
      </c>
      <c r="E10" s="18">
        <v>2524</v>
      </c>
      <c r="F10" s="11">
        <f t="shared" si="0"/>
        <v>84.13333333333334</v>
      </c>
    </row>
    <row r="11" spans="1:6" ht="15.75">
      <c r="A11">
        <f t="shared" si="1"/>
        <v>11</v>
      </c>
      <c r="B11" s="24" t="s">
        <v>22</v>
      </c>
      <c r="C11" s="17"/>
      <c r="D11" s="18">
        <v>30</v>
      </c>
      <c r="E11" s="18">
        <v>2541</v>
      </c>
      <c r="F11" s="11">
        <f t="shared" si="0"/>
        <v>84.7</v>
      </c>
    </row>
    <row r="12" spans="1:6" ht="15.75">
      <c r="A12">
        <f t="shared" si="1"/>
        <v>12</v>
      </c>
      <c r="B12" s="23" t="s">
        <v>23</v>
      </c>
      <c r="C12" s="17"/>
      <c r="D12" s="18">
        <v>30</v>
      </c>
      <c r="E12" s="18">
        <v>2545</v>
      </c>
      <c r="F12" s="11">
        <f t="shared" si="0"/>
        <v>84.83333333333333</v>
      </c>
    </row>
    <row r="13" spans="1:6" ht="15.75">
      <c r="A13">
        <f t="shared" si="1"/>
        <v>13</v>
      </c>
      <c r="B13" s="24" t="s">
        <v>24</v>
      </c>
      <c r="C13" s="17"/>
      <c r="D13" s="18">
        <v>30</v>
      </c>
      <c r="E13" s="18">
        <v>2546</v>
      </c>
      <c r="F13" s="11">
        <f t="shared" si="0"/>
        <v>84.86666666666666</v>
      </c>
    </row>
    <row r="14" spans="1:6" ht="15.75">
      <c r="A14">
        <f t="shared" si="1"/>
        <v>14</v>
      </c>
      <c r="B14" s="16" t="s">
        <v>18</v>
      </c>
      <c r="C14" s="17"/>
      <c r="D14" s="18">
        <v>30</v>
      </c>
      <c r="E14" s="18">
        <v>2552</v>
      </c>
      <c r="F14" s="11">
        <f t="shared" si="0"/>
        <v>85.06666666666666</v>
      </c>
    </row>
    <row r="15" spans="1:6" ht="15.75">
      <c r="A15">
        <f t="shared" si="1"/>
        <v>15</v>
      </c>
      <c r="B15" s="28" t="s">
        <v>21</v>
      </c>
      <c r="C15" s="17"/>
      <c r="D15" s="18">
        <v>30</v>
      </c>
      <c r="E15" s="18">
        <v>2558</v>
      </c>
      <c r="F15" s="11">
        <f t="shared" si="0"/>
        <v>85.26666666666667</v>
      </c>
    </row>
    <row r="16" spans="1:6" ht="15.75">
      <c r="A16">
        <f t="shared" si="1"/>
        <v>16</v>
      </c>
      <c r="B16" s="16" t="s">
        <v>15</v>
      </c>
      <c r="C16" s="17"/>
      <c r="D16" s="18">
        <v>30</v>
      </c>
      <c r="E16" s="18">
        <v>2616</v>
      </c>
      <c r="F16" s="11">
        <f t="shared" si="0"/>
        <v>87.2</v>
      </c>
    </row>
    <row r="17" spans="2:4" ht="15.75">
      <c r="B17" s="8"/>
      <c r="C17" s="9"/>
      <c r="D17" s="9"/>
    </row>
    <row r="18" ht="15.75">
      <c r="B18" s="2"/>
    </row>
    <row r="19" ht="15.75">
      <c r="B19" s="2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ht="15.75">
      <c r="B28" s="2"/>
    </row>
    <row r="29" ht="15.75">
      <c r="B29" s="2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  <row r="35" ht="15.75">
      <c r="B35" s="2"/>
    </row>
    <row r="36" ht="15.75">
      <c r="B36" s="2"/>
    </row>
    <row r="37" ht="15.75">
      <c r="B37" s="2"/>
    </row>
    <row r="38" ht="15.75">
      <c r="B38" s="2"/>
    </row>
    <row r="39" ht="15.75">
      <c r="B39" s="2"/>
    </row>
    <row r="40" ht="15.75">
      <c r="B40" s="2"/>
    </row>
    <row r="41" ht="15.75">
      <c r="B41" s="2"/>
    </row>
    <row r="42" ht="15.75">
      <c r="B42" s="2"/>
    </row>
    <row r="43" ht="15.75">
      <c r="B43" s="2"/>
    </row>
    <row r="44" ht="15.75">
      <c r="B44" s="2"/>
    </row>
    <row r="45" ht="15.75">
      <c r="B45" s="2"/>
    </row>
    <row r="46" ht="15.75">
      <c r="B46" s="2"/>
    </row>
    <row r="47" ht="15.75">
      <c r="B47" s="2"/>
    </row>
    <row r="48" ht="15.75">
      <c r="B48" s="2"/>
    </row>
    <row r="49" ht="15.75">
      <c r="B49" s="2"/>
    </row>
    <row r="50" ht="15.75">
      <c r="B50" s="2"/>
    </row>
    <row r="51" ht="15.75">
      <c r="B51" s="2"/>
    </row>
    <row r="52" ht="15.75">
      <c r="B52" s="2"/>
    </row>
    <row r="53" ht="15.75">
      <c r="B53" s="2"/>
    </row>
    <row r="54" ht="15.75">
      <c r="B54" s="2"/>
    </row>
    <row r="55" ht="15.75">
      <c r="B55" s="2"/>
    </row>
    <row r="56" ht="15.75">
      <c r="B56" s="2"/>
    </row>
    <row r="57" ht="15.75">
      <c r="B57" s="2"/>
    </row>
    <row r="58" ht="15.75">
      <c r="B58" s="2"/>
    </row>
    <row r="59" ht="15.75">
      <c r="B59" s="2"/>
    </row>
    <row r="60" ht="15.75">
      <c r="B60" s="2"/>
    </row>
    <row r="61" ht="15.75">
      <c r="B61" s="2"/>
    </row>
    <row r="62" ht="15.75">
      <c r="B62" s="2"/>
    </row>
    <row r="63" ht="15.75">
      <c r="B63" s="2"/>
    </row>
    <row r="64" ht="15.75">
      <c r="B64" s="2"/>
    </row>
    <row r="65" ht="15.75">
      <c r="B65" s="2"/>
    </row>
    <row r="66" ht="15.75">
      <c r="B66" s="2"/>
    </row>
    <row r="67" ht="15.75">
      <c r="B67" s="2"/>
    </row>
    <row r="68" ht="15.75">
      <c r="B68" s="2"/>
    </row>
    <row r="69" ht="15.75">
      <c r="B69" s="2"/>
    </row>
    <row r="70" ht="15.75">
      <c r="B70" s="2"/>
    </row>
    <row r="71" ht="15.75">
      <c r="B71" s="2"/>
    </row>
    <row r="72" ht="15.75">
      <c r="B72" s="2"/>
    </row>
    <row r="73" ht="15.75">
      <c r="B73" s="2"/>
    </row>
    <row r="74" ht="15.75">
      <c r="B74" s="2"/>
    </row>
    <row r="75" ht="15.75">
      <c r="B75" s="2"/>
    </row>
    <row r="76" ht="15.75">
      <c r="B76" s="2"/>
    </row>
    <row r="77" ht="15.75">
      <c r="B77" s="2"/>
    </row>
    <row r="78" ht="15.75">
      <c r="B78" s="2"/>
    </row>
    <row r="79" ht="15.75">
      <c r="B79" s="2"/>
    </row>
    <row r="80" ht="15.75">
      <c r="B80" s="2"/>
    </row>
    <row r="81" ht="15.75">
      <c r="B81" s="2"/>
    </row>
    <row r="82" ht="15.75">
      <c r="B82" s="2"/>
    </row>
    <row r="83" ht="15.75">
      <c r="B83" s="2"/>
    </row>
  </sheetData>
  <printOptions gridLines="1" horizontalCentered="1"/>
  <pageMargins left="0.7874015748031497" right="0.7874015748031497" top="0.52" bottom="0.63" header="0.25" footer="0.5118110236220472"/>
  <pageSetup horizontalDpi="300" verticalDpi="300" orientation="portrait" paperSize="9" scale="88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16.75390625" style="0" bestFit="1" customWidth="1"/>
    <col min="3" max="3" width="3.25390625" style="0" customWidth="1"/>
    <col min="4" max="6" width="4.875" style="0" bestFit="1" customWidth="1"/>
    <col min="7" max="7" width="4.125" style="0" bestFit="1" customWidth="1"/>
  </cols>
  <sheetData>
    <row r="1" spans="1:7" ht="15.75">
      <c r="A1">
        <v>1</v>
      </c>
      <c r="B1" s="22" t="s">
        <v>11</v>
      </c>
      <c r="C1" s="17"/>
      <c r="D1" s="18">
        <v>30</v>
      </c>
      <c r="E1" s="18">
        <v>2513</v>
      </c>
      <c r="F1" s="18">
        <v>2315</v>
      </c>
      <c r="G1" s="10">
        <f aca="true" t="shared" si="0" ref="G1:G16">E1-F1</f>
        <v>198</v>
      </c>
    </row>
    <row r="2" spans="1:7" ht="15.75">
      <c r="A2">
        <f>A1+1</f>
        <v>2</v>
      </c>
      <c r="B2" s="25" t="s">
        <v>10</v>
      </c>
      <c r="C2" s="17"/>
      <c r="D2" s="18">
        <v>30</v>
      </c>
      <c r="E2" s="18">
        <v>2333</v>
      </c>
      <c r="F2" s="18">
        <v>2151</v>
      </c>
      <c r="G2" s="10">
        <f t="shared" si="0"/>
        <v>182</v>
      </c>
    </row>
    <row r="3" spans="1:7" ht="15.75">
      <c r="A3">
        <f aca="true" t="shared" si="1" ref="A3:A16">A2+1</f>
        <v>3</v>
      </c>
      <c r="B3" s="16" t="s">
        <v>12</v>
      </c>
      <c r="C3" s="17"/>
      <c r="D3" s="18">
        <v>30</v>
      </c>
      <c r="E3" s="18">
        <v>2622</v>
      </c>
      <c r="F3" s="18">
        <v>2470</v>
      </c>
      <c r="G3" s="10">
        <f t="shared" si="0"/>
        <v>152</v>
      </c>
    </row>
    <row r="4" spans="1:7" ht="15.75">
      <c r="A4">
        <f t="shared" si="1"/>
        <v>4</v>
      </c>
      <c r="B4" s="16" t="s">
        <v>15</v>
      </c>
      <c r="C4" s="17"/>
      <c r="D4" s="18">
        <v>30</v>
      </c>
      <c r="E4" s="18">
        <v>2755</v>
      </c>
      <c r="F4" s="18">
        <v>2616</v>
      </c>
      <c r="G4" s="10">
        <f t="shared" si="0"/>
        <v>139</v>
      </c>
    </row>
    <row r="5" spans="1:7" ht="15.75">
      <c r="A5">
        <f t="shared" si="1"/>
        <v>5</v>
      </c>
      <c r="B5" s="16" t="s">
        <v>14</v>
      </c>
      <c r="C5" s="17"/>
      <c r="D5" s="18">
        <v>30</v>
      </c>
      <c r="E5" s="18">
        <v>2479</v>
      </c>
      <c r="F5" s="18">
        <v>2364</v>
      </c>
      <c r="G5" s="10">
        <f t="shared" si="0"/>
        <v>115</v>
      </c>
    </row>
    <row r="6" spans="1:7" ht="15.75">
      <c r="A6">
        <f t="shared" si="1"/>
        <v>6</v>
      </c>
      <c r="B6" s="26" t="s">
        <v>17</v>
      </c>
      <c r="C6" s="17"/>
      <c r="D6" s="18">
        <v>30</v>
      </c>
      <c r="E6" s="18">
        <v>2399</v>
      </c>
      <c r="F6" s="18">
        <v>2296</v>
      </c>
      <c r="G6" s="10">
        <f t="shared" si="0"/>
        <v>103</v>
      </c>
    </row>
    <row r="7" spans="1:7" ht="15.75">
      <c r="A7">
        <f t="shared" si="1"/>
        <v>7</v>
      </c>
      <c r="B7" s="16" t="s">
        <v>13</v>
      </c>
      <c r="C7" s="17"/>
      <c r="D7" s="18">
        <v>30</v>
      </c>
      <c r="E7" s="18">
        <v>2611</v>
      </c>
      <c r="F7" s="18">
        <v>2524</v>
      </c>
      <c r="G7" s="10">
        <f t="shared" si="0"/>
        <v>87</v>
      </c>
    </row>
    <row r="8" spans="1:7" ht="15.75">
      <c r="A8">
        <f t="shared" si="1"/>
        <v>8</v>
      </c>
      <c r="B8" s="16" t="s">
        <v>16</v>
      </c>
      <c r="C8" s="17"/>
      <c r="D8" s="18">
        <v>30</v>
      </c>
      <c r="E8" s="18">
        <v>2378</v>
      </c>
      <c r="F8" s="18">
        <v>2338</v>
      </c>
      <c r="G8" s="10">
        <f t="shared" si="0"/>
        <v>40</v>
      </c>
    </row>
    <row r="9" spans="1:7" ht="15.75">
      <c r="A9">
        <f t="shared" si="1"/>
        <v>9</v>
      </c>
      <c r="B9" s="21" t="s">
        <v>19</v>
      </c>
      <c r="C9" s="17"/>
      <c r="D9" s="18">
        <v>30</v>
      </c>
      <c r="E9" s="18">
        <v>2523</v>
      </c>
      <c r="F9" s="18">
        <v>2484</v>
      </c>
      <c r="G9" s="10">
        <f t="shared" si="0"/>
        <v>39</v>
      </c>
    </row>
    <row r="10" spans="1:7" ht="15.75">
      <c r="A10">
        <f t="shared" si="1"/>
        <v>10</v>
      </c>
      <c r="B10" s="16" t="s">
        <v>20</v>
      </c>
      <c r="C10" s="17"/>
      <c r="D10" s="18">
        <v>30</v>
      </c>
      <c r="E10" s="18">
        <v>2351</v>
      </c>
      <c r="F10" s="18">
        <v>2385</v>
      </c>
      <c r="G10" s="10">
        <f t="shared" si="0"/>
        <v>-34</v>
      </c>
    </row>
    <row r="11" spans="1:7" ht="15.75">
      <c r="A11">
        <f t="shared" si="1"/>
        <v>11</v>
      </c>
      <c r="B11" s="24" t="s">
        <v>22</v>
      </c>
      <c r="C11" s="17"/>
      <c r="D11" s="18">
        <v>30</v>
      </c>
      <c r="E11" s="18">
        <v>2499</v>
      </c>
      <c r="F11" s="18">
        <v>2541</v>
      </c>
      <c r="G11" s="10">
        <f t="shared" si="0"/>
        <v>-42</v>
      </c>
    </row>
    <row r="12" spans="1:7" ht="15.75">
      <c r="A12">
        <f t="shared" si="1"/>
        <v>12</v>
      </c>
      <c r="B12" s="16" t="s">
        <v>18</v>
      </c>
      <c r="C12" s="17"/>
      <c r="D12" s="18">
        <v>30</v>
      </c>
      <c r="E12" s="18">
        <v>2500</v>
      </c>
      <c r="F12" s="18">
        <v>2552</v>
      </c>
      <c r="G12" s="10">
        <f t="shared" si="0"/>
        <v>-52</v>
      </c>
    </row>
    <row r="13" spans="1:7" ht="15.75">
      <c r="A13">
        <f t="shared" si="1"/>
        <v>13</v>
      </c>
      <c r="B13" s="23" t="s">
        <v>23</v>
      </c>
      <c r="C13" s="17"/>
      <c r="D13" s="18">
        <v>30</v>
      </c>
      <c r="E13" s="18">
        <v>2473</v>
      </c>
      <c r="F13" s="18">
        <v>2545</v>
      </c>
      <c r="G13" s="10">
        <f t="shared" si="0"/>
        <v>-72</v>
      </c>
    </row>
    <row r="14" spans="1:7" ht="15.75">
      <c r="A14">
        <f t="shared" si="1"/>
        <v>14</v>
      </c>
      <c r="B14" s="28" t="s">
        <v>21</v>
      </c>
      <c r="C14" s="17"/>
      <c r="D14" s="18">
        <v>30</v>
      </c>
      <c r="E14" s="18">
        <v>2441</v>
      </c>
      <c r="F14" s="18">
        <v>2558</v>
      </c>
      <c r="G14" s="10">
        <f t="shared" si="0"/>
        <v>-117</v>
      </c>
    </row>
    <row r="15" spans="1:7" ht="15.75">
      <c r="A15">
        <f t="shared" si="1"/>
        <v>15</v>
      </c>
      <c r="B15" s="24" t="s">
        <v>24</v>
      </c>
      <c r="C15" s="17"/>
      <c r="D15" s="18">
        <v>30</v>
      </c>
      <c r="E15" s="18">
        <v>2280</v>
      </c>
      <c r="F15" s="18">
        <v>2546</v>
      </c>
      <c r="G15" s="10">
        <f t="shared" si="0"/>
        <v>-266</v>
      </c>
    </row>
    <row r="16" spans="1:7" ht="15.75">
      <c r="A16">
        <f t="shared" si="1"/>
        <v>16</v>
      </c>
      <c r="B16" s="27" t="s">
        <v>25</v>
      </c>
      <c r="C16" s="17"/>
      <c r="D16" s="18">
        <v>30</v>
      </c>
      <c r="E16" s="18">
        <v>2021</v>
      </c>
      <c r="F16" s="18">
        <v>2493</v>
      </c>
      <c r="G16" s="10">
        <f t="shared" si="0"/>
        <v>-472</v>
      </c>
    </row>
    <row r="17" spans="2:5" ht="15.75">
      <c r="B17" s="8"/>
      <c r="C17" s="9"/>
      <c r="D17" s="9"/>
      <c r="E17" s="10"/>
    </row>
  </sheetData>
  <printOptions gridLines="1" horizontalCentered="1"/>
  <pageMargins left="0.7874015748031497" right="0.7874015748031497" top="0.45" bottom="0.65" header="0.08" footer="0.59"/>
  <pageSetup horizontalDpi="300" verticalDpi="300" orientation="portrait" paperSize="9" scale="88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11.00390625" defaultRowHeight="15.75"/>
  <cols>
    <col min="1" max="1" width="3.25390625" style="15" customWidth="1"/>
    <col min="2" max="2" width="18.125" style="0" customWidth="1"/>
    <col min="3" max="3" width="6.75390625" style="0" customWidth="1"/>
    <col min="4" max="4" width="5.50390625" style="0" customWidth="1"/>
    <col min="5" max="5" width="5.00390625" style="0" customWidth="1"/>
    <col min="6" max="6" width="7.875" style="0" customWidth="1"/>
    <col min="7" max="7" width="7.625" style="0" customWidth="1"/>
    <col min="8" max="8" width="7.25390625" style="0" customWidth="1"/>
    <col min="9" max="9" width="7.75390625" style="0" bestFit="1" customWidth="1"/>
    <col min="10" max="10" width="7.625" style="0" customWidth="1"/>
    <col min="11" max="11" width="4.125" style="0" bestFit="1" customWidth="1"/>
  </cols>
  <sheetData>
    <row r="1" spans="1:11" ht="25.5" customHeight="1">
      <c r="A1" s="4" t="s">
        <v>5</v>
      </c>
      <c r="B1" s="3" t="s">
        <v>26</v>
      </c>
      <c r="C1" s="7" t="s">
        <v>0</v>
      </c>
      <c r="D1" s="7" t="s">
        <v>6</v>
      </c>
      <c r="E1" s="7" t="s">
        <v>1</v>
      </c>
      <c r="F1" s="7" t="s">
        <v>2</v>
      </c>
      <c r="G1" s="5" t="s">
        <v>3</v>
      </c>
      <c r="H1" s="14" t="s">
        <v>4</v>
      </c>
      <c r="I1" s="5" t="s">
        <v>7</v>
      </c>
      <c r="J1" s="5" t="s">
        <v>8</v>
      </c>
      <c r="K1" s="5"/>
    </row>
    <row r="2" spans="1:11" ht="15.75">
      <c r="A2" s="15">
        <v>1</v>
      </c>
      <c r="B2" s="25" t="s">
        <v>10</v>
      </c>
      <c r="C2" s="17">
        <f aca="true" t="shared" si="0" ref="C2:C17">D2+E2</f>
        <v>53</v>
      </c>
      <c r="D2" s="18">
        <v>30</v>
      </c>
      <c r="E2" s="19">
        <v>23</v>
      </c>
      <c r="F2" s="20">
        <v>7</v>
      </c>
      <c r="G2" s="18">
        <v>2333</v>
      </c>
      <c r="H2" s="18">
        <v>2151</v>
      </c>
      <c r="I2" s="11">
        <f>G2/D2</f>
        <v>77.76666666666667</v>
      </c>
      <c r="J2" s="11">
        <f>H2/D2</f>
        <v>71.7</v>
      </c>
      <c r="K2" s="10">
        <f aca="true" t="shared" si="1" ref="K2:K17">G2-H2</f>
        <v>182</v>
      </c>
    </row>
    <row r="3" spans="1:11" ht="15.75">
      <c r="A3" s="15">
        <f>A2+1</f>
        <v>2</v>
      </c>
      <c r="B3" s="22" t="s">
        <v>11</v>
      </c>
      <c r="C3" s="17">
        <f t="shared" si="0"/>
        <v>50</v>
      </c>
      <c r="D3" s="18">
        <v>30</v>
      </c>
      <c r="E3" s="19">
        <v>20</v>
      </c>
      <c r="F3" s="20">
        <v>10</v>
      </c>
      <c r="G3" s="18">
        <v>2513</v>
      </c>
      <c r="H3" s="18">
        <v>2315</v>
      </c>
      <c r="I3" s="11">
        <f aca="true" t="shared" si="2" ref="I3:I17">G3/D3</f>
        <v>83.76666666666667</v>
      </c>
      <c r="J3" s="11">
        <f aca="true" t="shared" si="3" ref="J3:J17">H3/D3</f>
        <v>77.16666666666667</v>
      </c>
      <c r="K3" s="10">
        <f t="shared" si="1"/>
        <v>198</v>
      </c>
    </row>
    <row r="4" spans="1:11" ht="15.75">
      <c r="A4" s="15">
        <f aca="true" t="shared" si="4" ref="A4:A17">A3+1</f>
        <v>3</v>
      </c>
      <c r="B4" s="16" t="s">
        <v>12</v>
      </c>
      <c r="C4" s="17">
        <f t="shared" si="0"/>
        <v>49</v>
      </c>
      <c r="D4" s="18">
        <v>30</v>
      </c>
      <c r="E4" s="19">
        <v>19</v>
      </c>
      <c r="F4" s="20">
        <v>11</v>
      </c>
      <c r="G4" s="18">
        <v>2622</v>
      </c>
      <c r="H4" s="18">
        <v>2470</v>
      </c>
      <c r="I4" s="11">
        <f t="shared" si="2"/>
        <v>87.4</v>
      </c>
      <c r="J4" s="11">
        <f t="shared" si="3"/>
        <v>82.33333333333333</v>
      </c>
      <c r="K4" s="10">
        <f t="shared" si="1"/>
        <v>152</v>
      </c>
    </row>
    <row r="5" spans="1:11" ht="15.75">
      <c r="A5" s="15">
        <f t="shared" si="4"/>
        <v>4</v>
      </c>
      <c r="B5" s="16" t="s">
        <v>14</v>
      </c>
      <c r="C5" s="17">
        <f t="shared" si="0"/>
        <v>48</v>
      </c>
      <c r="D5" s="18">
        <v>30</v>
      </c>
      <c r="E5" s="19">
        <v>18</v>
      </c>
      <c r="F5" s="20">
        <v>12</v>
      </c>
      <c r="G5" s="18">
        <v>2479</v>
      </c>
      <c r="H5" s="18">
        <v>2364</v>
      </c>
      <c r="I5" s="11">
        <f t="shared" si="2"/>
        <v>82.63333333333334</v>
      </c>
      <c r="J5" s="11">
        <f t="shared" si="3"/>
        <v>78.8</v>
      </c>
      <c r="K5" s="10">
        <f t="shared" si="1"/>
        <v>115</v>
      </c>
    </row>
    <row r="6" spans="1:11" ht="15.75">
      <c r="A6" s="15">
        <f t="shared" si="4"/>
        <v>5</v>
      </c>
      <c r="B6" s="16" t="s">
        <v>13</v>
      </c>
      <c r="C6" s="17">
        <f t="shared" si="0"/>
        <v>48</v>
      </c>
      <c r="D6" s="18">
        <v>30</v>
      </c>
      <c r="E6" s="19">
        <v>18</v>
      </c>
      <c r="F6" s="20">
        <v>12</v>
      </c>
      <c r="G6" s="18">
        <v>2611</v>
      </c>
      <c r="H6" s="18">
        <v>2524</v>
      </c>
      <c r="I6" s="11">
        <f t="shared" si="2"/>
        <v>87.03333333333333</v>
      </c>
      <c r="J6" s="11">
        <f t="shared" si="3"/>
        <v>84.13333333333334</v>
      </c>
      <c r="K6" s="10">
        <f t="shared" si="1"/>
        <v>87</v>
      </c>
    </row>
    <row r="7" spans="1:11" ht="15.75">
      <c r="A7" s="15">
        <f t="shared" si="4"/>
        <v>6</v>
      </c>
      <c r="B7" s="16" t="s">
        <v>15</v>
      </c>
      <c r="C7" s="17">
        <f t="shared" si="0"/>
        <v>47</v>
      </c>
      <c r="D7" s="18">
        <v>30</v>
      </c>
      <c r="E7" s="19">
        <v>17</v>
      </c>
      <c r="F7" s="20">
        <v>13</v>
      </c>
      <c r="G7" s="18">
        <v>2755</v>
      </c>
      <c r="H7" s="18">
        <v>2616</v>
      </c>
      <c r="I7" s="11">
        <f t="shared" si="2"/>
        <v>91.83333333333333</v>
      </c>
      <c r="J7" s="11">
        <f t="shared" si="3"/>
        <v>87.2</v>
      </c>
      <c r="K7" s="10">
        <f t="shared" si="1"/>
        <v>139</v>
      </c>
    </row>
    <row r="8" spans="1:11" ht="15.75">
      <c r="A8" s="15">
        <f t="shared" si="4"/>
        <v>7</v>
      </c>
      <c r="B8" s="26" t="s">
        <v>17</v>
      </c>
      <c r="C8" s="17">
        <f t="shared" si="0"/>
        <v>46</v>
      </c>
      <c r="D8" s="18">
        <v>30</v>
      </c>
      <c r="E8" s="19">
        <v>16</v>
      </c>
      <c r="F8" s="20">
        <v>14</v>
      </c>
      <c r="G8" s="18">
        <v>2399</v>
      </c>
      <c r="H8" s="18">
        <v>2296</v>
      </c>
      <c r="I8" s="11">
        <f t="shared" si="2"/>
        <v>79.96666666666667</v>
      </c>
      <c r="J8" s="11">
        <f t="shared" si="3"/>
        <v>76.53333333333333</v>
      </c>
      <c r="K8" s="10">
        <f t="shared" si="1"/>
        <v>103</v>
      </c>
    </row>
    <row r="9" spans="1:11" ht="15.75">
      <c r="A9" s="15">
        <f t="shared" si="4"/>
        <v>8</v>
      </c>
      <c r="B9" s="16" t="s">
        <v>16</v>
      </c>
      <c r="C9" s="17">
        <f t="shared" si="0"/>
        <v>46</v>
      </c>
      <c r="D9" s="18">
        <v>30</v>
      </c>
      <c r="E9" s="19">
        <v>16</v>
      </c>
      <c r="F9" s="20">
        <v>14</v>
      </c>
      <c r="G9" s="18">
        <v>2378</v>
      </c>
      <c r="H9" s="18">
        <v>2338</v>
      </c>
      <c r="I9" s="11">
        <f t="shared" si="2"/>
        <v>79.26666666666667</v>
      </c>
      <c r="J9" s="11">
        <f t="shared" si="3"/>
        <v>77.93333333333334</v>
      </c>
      <c r="K9" s="10">
        <f t="shared" si="1"/>
        <v>40</v>
      </c>
    </row>
    <row r="10" spans="1:11" ht="15.75">
      <c r="A10" s="15">
        <f t="shared" si="4"/>
        <v>9</v>
      </c>
      <c r="B10" s="21" t="s">
        <v>19</v>
      </c>
      <c r="C10" s="17">
        <f t="shared" si="0"/>
        <v>46</v>
      </c>
      <c r="D10" s="18">
        <v>30</v>
      </c>
      <c r="E10" s="19">
        <v>16</v>
      </c>
      <c r="F10" s="20">
        <v>14</v>
      </c>
      <c r="G10" s="18">
        <v>2523</v>
      </c>
      <c r="H10" s="18">
        <v>2484</v>
      </c>
      <c r="I10" s="11">
        <f t="shared" si="2"/>
        <v>84.1</v>
      </c>
      <c r="J10" s="11">
        <f t="shared" si="3"/>
        <v>82.8</v>
      </c>
      <c r="K10" s="10">
        <f t="shared" si="1"/>
        <v>39</v>
      </c>
    </row>
    <row r="11" spans="1:11" ht="15.75">
      <c r="A11" s="15">
        <f t="shared" si="4"/>
        <v>10</v>
      </c>
      <c r="B11" s="16" t="s">
        <v>18</v>
      </c>
      <c r="C11" s="17">
        <f t="shared" si="0"/>
        <v>46</v>
      </c>
      <c r="D11" s="18">
        <v>30</v>
      </c>
      <c r="E11" s="19">
        <v>16</v>
      </c>
      <c r="F11" s="20">
        <v>14</v>
      </c>
      <c r="G11" s="18">
        <v>2500</v>
      </c>
      <c r="H11" s="18">
        <v>2552</v>
      </c>
      <c r="I11" s="11">
        <f t="shared" si="2"/>
        <v>83.33333333333333</v>
      </c>
      <c r="J11" s="11">
        <f t="shared" si="3"/>
        <v>85.06666666666666</v>
      </c>
      <c r="K11" s="10">
        <f t="shared" si="1"/>
        <v>-52</v>
      </c>
    </row>
    <row r="12" spans="1:11" ht="15.75">
      <c r="A12" s="15">
        <f t="shared" si="4"/>
        <v>11</v>
      </c>
      <c r="B12" s="16" t="s">
        <v>20</v>
      </c>
      <c r="C12" s="17">
        <f t="shared" si="0"/>
        <v>44</v>
      </c>
      <c r="D12" s="18">
        <v>30</v>
      </c>
      <c r="E12" s="19">
        <v>14</v>
      </c>
      <c r="F12" s="20">
        <v>16</v>
      </c>
      <c r="G12" s="18">
        <v>2351</v>
      </c>
      <c r="H12" s="18">
        <v>2385</v>
      </c>
      <c r="I12" s="11">
        <f t="shared" si="2"/>
        <v>78.36666666666666</v>
      </c>
      <c r="J12" s="11">
        <f t="shared" si="3"/>
        <v>79.5</v>
      </c>
      <c r="K12" s="10">
        <f t="shared" si="1"/>
        <v>-34</v>
      </c>
    </row>
    <row r="13" spans="1:11" ht="15.75">
      <c r="A13" s="15">
        <f t="shared" si="4"/>
        <v>12</v>
      </c>
      <c r="B13" s="28" t="s">
        <v>21</v>
      </c>
      <c r="C13" s="17">
        <f>D13+E13</f>
        <v>44</v>
      </c>
      <c r="D13" s="18">
        <v>30</v>
      </c>
      <c r="E13" s="19">
        <v>14</v>
      </c>
      <c r="F13" s="20">
        <v>16</v>
      </c>
      <c r="G13" s="18">
        <v>2441</v>
      </c>
      <c r="H13" s="18">
        <v>2558</v>
      </c>
      <c r="I13" s="11">
        <f t="shared" si="2"/>
        <v>81.36666666666666</v>
      </c>
      <c r="J13" s="11">
        <f t="shared" si="3"/>
        <v>85.26666666666667</v>
      </c>
      <c r="K13" s="10">
        <f t="shared" si="1"/>
        <v>-117</v>
      </c>
    </row>
    <row r="14" spans="1:11" ht="15.75">
      <c r="A14" s="15">
        <f t="shared" si="4"/>
        <v>13</v>
      </c>
      <c r="B14" s="24" t="s">
        <v>22</v>
      </c>
      <c r="C14" s="17">
        <f>D14+E14</f>
        <v>43</v>
      </c>
      <c r="D14" s="18">
        <v>30</v>
      </c>
      <c r="E14" s="19">
        <v>13</v>
      </c>
      <c r="F14" s="20">
        <v>17</v>
      </c>
      <c r="G14" s="18">
        <v>2499</v>
      </c>
      <c r="H14" s="18">
        <v>2541</v>
      </c>
      <c r="I14" s="11">
        <f t="shared" si="2"/>
        <v>83.3</v>
      </c>
      <c r="J14" s="11">
        <f t="shared" si="3"/>
        <v>84.7</v>
      </c>
      <c r="K14" s="10">
        <f t="shared" si="1"/>
        <v>-42</v>
      </c>
    </row>
    <row r="15" spans="1:11" ht="15.75">
      <c r="A15" s="15">
        <f t="shared" si="4"/>
        <v>14</v>
      </c>
      <c r="B15" s="23" t="s">
        <v>23</v>
      </c>
      <c r="C15" s="17">
        <f t="shared" si="0"/>
        <v>42</v>
      </c>
      <c r="D15" s="18">
        <v>30</v>
      </c>
      <c r="E15" s="19">
        <v>12</v>
      </c>
      <c r="F15" s="20">
        <v>18</v>
      </c>
      <c r="G15" s="18">
        <v>2473</v>
      </c>
      <c r="H15" s="18">
        <v>2545</v>
      </c>
      <c r="I15" s="11">
        <f t="shared" si="2"/>
        <v>82.43333333333334</v>
      </c>
      <c r="J15" s="11">
        <f t="shared" si="3"/>
        <v>84.83333333333333</v>
      </c>
      <c r="K15" s="10">
        <f t="shared" si="1"/>
        <v>-72</v>
      </c>
    </row>
    <row r="16" spans="1:11" ht="15.75">
      <c r="A16" s="15">
        <f t="shared" si="4"/>
        <v>15</v>
      </c>
      <c r="B16" s="24" t="s">
        <v>24</v>
      </c>
      <c r="C16" s="17">
        <f t="shared" si="0"/>
        <v>37</v>
      </c>
      <c r="D16" s="18">
        <v>30</v>
      </c>
      <c r="E16" s="19">
        <v>7</v>
      </c>
      <c r="F16" s="20">
        <v>23</v>
      </c>
      <c r="G16" s="18">
        <v>2280</v>
      </c>
      <c r="H16" s="18">
        <v>2546</v>
      </c>
      <c r="I16" s="11">
        <f t="shared" si="2"/>
        <v>76</v>
      </c>
      <c r="J16" s="11">
        <f t="shared" si="3"/>
        <v>84.86666666666666</v>
      </c>
      <c r="K16" s="10">
        <f t="shared" si="1"/>
        <v>-266</v>
      </c>
    </row>
    <row r="17" spans="1:11" ht="15.75">
      <c r="A17" s="15">
        <f t="shared" si="4"/>
        <v>16</v>
      </c>
      <c r="B17" s="27" t="s">
        <v>25</v>
      </c>
      <c r="C17" s="17">
        <f t="shared" si="0"/>
        <v>31</v>
      </c>
      <c r="D17" s="18">
        <v>30</v>
      </c>
      <c r="E17" s="19">
        <v>1</v>
      </c>
      <c r="F17" s="20">
        <v>29</v>
      </c>
      <c r="G17" s="18">
        <v>2021</v>
      </c>
      <c r="H17" s="18">
        <v>2493</v>
      </c>
      <c r="I17" s="11">
        <f t="shared" si="2"/>
        <v>67.36666666666666</v>
      </c>
      <c r="J17" s="11">
        <f t="shared" si="3"/>
        <v>83.1</v>
      </c>
      <c r="K17" s="10">
        <f t="shared" si="1"/>
        <v>-472</v>
      </c>
    </row>
    <row r="18" spans="2:11" ht="15.75">
      <c r="B18" s="8"/>
      <c r="C18" s="9"/>
      <c r="D18" s="9"/>
      <c r="E18" s="9"/>
      <c r="F18" s="9"/>
      <c r="G18" s="9"/>
      <c r="H18" s="9"/>
      <c r="I18" s="11"/>
      <c r="J18" s="11"/>
      <c r="K18" s="9"/>
    </row>
    <row r="19" spans="2:11" ht="15.75">
      <c r="B19" s="8"/>
      <c r="C19" s="9"/>
      <c r="D19" s="9"/>
      <c r="E19" s="9"/>
      <c r="F19" s="9"/>
      <c r="G19" s="9"/>
      <c r="H19" s="9"/>
      <c r="I19" s="11"/>
      <c r="J19" s="11"/>
      <c r="K19" s="10"/>
    </row>
    <row r="20" spans="2:11" ht="15.75">
      <c r="B20" s="8"/>
      <c r="C20" s="9"/>
      <c r="D20" s="9"/>
      <c r="E20" s="9"/>
      <c r="F20" s="9"/>
      <c r="G20" s="9"/>
      <c r="H20" s="9"/>
      <c r="I20" s="11"/>
      <c r="J20" s="11"/>
      <c r="K20" s="10"/>
    </row>
    <row r="21" spans="2:10" ht="15.75">
      <c r="B21" s="2"/>
      <c r="D21" s="1"/>
      <c r="E21" s="1"/>
      <c r="F21" s="1"/>
      <c r="G21" s="1"/>
      <c r="H21" s="1"/>
      <c r="I21" s="6"/>
      <c r="J21" s="6"/>
    </row>
  </sheetData>
  <printOptions gridLines="1" horizontalCentered="1" verticalCentered="1"/>
  <pageMargins left="0.7874015748031497" right="0.7874015748031497" top="0.4330708661417323" bottom="0.6299212598425197" header="0.2362204724409449" footer="0.5118110236220472"/>
  <pageSetup horizontalDpi="300" verticalDpi="300" orientation="portrait" paperSize="9" scale="8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2002-07-25T15:06:26Z</cp:lastPrinted>
  <dcterms:created xsi:type="dcterms:W3CDTF">2000-10-12T15:27:22Z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