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</sheets>
  <definedNames/>
  <calcPr fullCalcOnLoad="1"/>
</workbook>
</file>

<file path=xl/sharedStrings.xml><?xml version="1.0" encoding="utf-8"?>
<sst xmlns="http://schemas.openxmlformats.org/spreadsheetml/2006/main" count="1464" uniqueCount="169">
  <si>
    <t>Poule</t>
  </si>
  <si>
    <t>Points</t>
  </si>
  <si>
    <t>Vict.</t>
  </si>
  <si>
    <t>Déf.</t>
  </si>
  <si>
    <t>Attaque</t>
  </si>
  <si>
    <t>Défense</t>
  </si>
  <si>
    <t>Moyenne Attaque</t>
  </si>
  <si>
    <t>Moyenne défense</t>
  </si>
  <si>
    <t>Goal</t>
  </si>
  <si>
    <t>GP</t>
  </si>
  <si>
    <t>A</t>
  </si>
  <si>
    <t>Le Pontet</t>
  </si>
  <si>
    <t>Golfe Juan</t>
  </si>
  <si>
    <t>Bastia</t>
  </si>
  <si>
    <t>SMUC</t>
  </si>
  <si>
    <t>Frontignan</t>
  </si>
  <si>
    <t>Avignon</t>
  </si>
  <si>
    <t>Aubenas</t>
  </si>
  <si>
    <t>Fréjus</t>
  </si>
  <si>
    <t>B</t>
  </si>
  <si>
    <t>ASPTT Aix</t>
  </si>
  <si>
    <t>Montbrison</t>
  </si>
  <si>
    <t>Martigues</t>
  </si>
  <si>
    <t>Grigny</t>
  </si>
  <si>
    <t>St-Martin-d'Hères</t>
  </si>
  <si>
    <t>La Londe</t>
  </si>
  <si>
    <t>Tarascon</t>
  </si>
  <si>
    <t>Les Arcs</t>
  </si>
  <si>
    <t>C</t>
  </si>
  <si>
    <t>Horsarrieu</t>
  </si>
  <si>
    <t>St-Médard</t>
  </si>
  <si>
    <t>Mont-de-Marsan</t>
  </si>
  <si>
    <t>Lézatois</t>
  </si>
  <si>
    <t>Narbonne</t>
  </si>
  <si>
    <t>D</t>
  </si>
  <si>
    <t>Colayrac</t>
  </si>
  <si>
    <t>Marmande</t>
  </si>
  <si>
    <t>Tresses</t>
  </si>
  <si>
    <t>Serres Gaston</t>
  </si>
  <si>
    <t>Chalosse Sort</t>
  </si>
  <si>
    <t>Luçon</t>
  </si>
  <si>
    <t>E</t>
  </si>
  <si>
    <t>Touraine</t>
  </si>
  <si>
    <t>Chatellerault</t>
  </si>
  <si>
    <t>St-Herblain</t>
  </si>
  <si>
    <t>La Séguinière</t>
  </si>
  <si>
    <t>Limoges ASPTT</t>
  </si>
  <si>
    <t>Landouge</t>
  </si>
  <si>
    <t>F</t>
  </si>
  <si>
    <t>Challandais</t>
  </si>
  <si>
    <t>Langueux</t>
  </si>
  <si>
    <t>St-Malo</t>
  </si>
  <si>
    <t>Chambretaud</t>
  </si>
  <si>
    <t>St-Sébastien</t>
  </si>
  <si>
    <t>Lorient CEP</t>
  </si>
  <si>
    <t>Treize Septiers</t>
  </si>
  <si>
    <t>G</t>
  </si>
  <si>
    <t>Trappes</t>
  </si>
  <si>
    <t>Montivilliers</t>
  </si>
  <si>
    <t>Fresnes</t>
  </si>
  <si>
    <t>Le Vésinet</t>
  </si>
  <si>
    <t>Le Havre ALA</t>
  </si>
  <si>
    <t>Brunoy</t>
  </si>
  <si>
    <t>Ormes</t>
  </si>
  <si>
    <t>H</t>
  </si>
  <si>
    <t>Cergy Osny</t>
  </si>
  <si>
    <t>Grande Synthe</t>
  </si>
  <si>
    <t>Paris UC</t>
  </si>
  <si>
    <t>Dechy</t>
  </si>
  <si>
    <t>St-Quentin II</t>
  </si>
  <si>
    <t>Paris Finances</t>
  </si>
  <si>
    <t>Vigneux</t>
  </si>
  <si>
    <t>I</t>
  </si>
  <si>
    <t>Meaux</t>
  </si>
  <si>
    <t>Blendecques</t>
  </si>
  <si>
    <t>Alfortville</t>
  </si>
  <si>
    <t>Bagnolet</t>
  </si>
  <si>
    <t>Soissons</t>
  </si>
  <si>
    <t>Dourges</t>
  </si>
  <si>
    <t>Coulommiers</t>
  </si>
  <si>
    <t>J</t>
  </si>
  <si>
    <t>Longwy</t>
  </si>
  <si>
    <t>Orchies</t>
  </si>
  <si>
    <t>Joeuf Homecourt</t>
  </si>
  <si>
    <t>Mirecourt</t>
  </si>
  <si>
    <t>Rosheim</t>
  </si>
  <si>
    <t>Westhoffen</t>
  </si>
  <si>
    <t>St-Dizier</t>
  </si>
  <si>
    <t>Zillisheim</t>
  </si>
  <si>
    <t>K</t>
  </si>
  <si>
    <t>Nancy ASPTT</t>
  </si>
  <si>
    <t>Gérardmer</t>
  </si>
  <si>
    <t>Strasbourg ASE</t>
  </si>
  <si>
    <t>St-Sorlin-Lagnieu</t>
  </si>
  <si>
    <t>Schiltigheim</t>
  </si>
  <si>
    <t>Lons-le-Saunier</t>
  </si>
  <si>
    <t>Nancy SLUC II</t>
  </si>
  <si>
    <t>L</t>
  </si>
  <si>
    <t>Bron</t>
  </si>
  <si>
    <t>Roche-la-Molière</t>
  </si>
  <si>
    <t>Quincié</t>
  </si>
  <si>
    <t>CLAR</t>
  </si>
  <si>
    <t>Chateaudun</t>
  </si>
  <si>
    <t>Chenôve</t>
  </si>
  <si>
    <t>Cusset</t>
  </si>
  <si>
    <t>Bourges</t>
  </si>
  <si>
    <t>N°</t>
  </si>
  <si>
    <t>Joués</t>
  </si>
  <si>
    <t>Salon</t>
  </si>
  <si>
    <t>Porto Vecchio</t>
  </si>
  <si>
    <t>ASPTT Nice</t>
  </si>
  <si>
    <t>Aix-les-Bains</t>
  </si>
  <si>
    <t>Saulce</t>
  </si>
  <si>
    <t>Castelnau-le-Lez</t>
  </si>
  <si>
    <t>La Pontoise II</t>
  </si>
  <si>
    <t>Tain-Tournon</t>
  </si>
  <si>
    <t>Toulouse RC</t>
  </si>
  <si>
    <t>Ossunois</t>
  </si>
  <si>
    <t>Castera Cezan</t>
  </si>
  <si>
    <t>Bordeaux EC</t>
  </si>
  <si>
    <t>Toulouse OA</t>
  </si>
  <si>
    <t>Mérignac</t>
  </si>
  <si>
    <t>Langon Sud</t>
  </si>
  <si>
    <t>Penne d'Agen</t>
  </si>
  <si>
    <t>Chalosse-Gaujacq</t>
  </si>
  <si>
    <t>Colomiers</t>
  </si>
  <si>
    <t>Cocumont Montp.</t>
  </si>
  <si>
    <t>Beaune</t>
  </si>
  <si>
    <t>Carquefou</t>
  </si>
  <si>
    <t>St-Brieuc</t>
  </si>
  <si>
    <t>Niort</t>
  </si>
  <si>
    <t>Concarneau</t>
  </si>
  <si>
    <t>Nantes Similienne</t>
  </si>
  <si>
    <t>Avranches</t>
  </si>
  <si>
    <t>Montfort</t>
  </si>
  <si>
    <t>Evre</t>
  </si>
  <si>
    <t>Basse-Indre</t>
  </si>
  <si>
    <t>Chartres</t>
  </si>
  <si>
    <t>Avrille</t>
  </si>
  <si>
    <t>Vanves Stade</t>
  </si>
  <si>
    <t>Neuville PLP</t>
  </si>
  <si>
    <t>St-Martin AL</t>
  </si>
  <si>
    <t>Mons BAC</t>
  </si>
  <si>
    <t>Franconville</t>
  </si>
  <si>
    <t>Rouen SPO II</t>
  </si>
  <si>
    <t>Hainaut</t>
  </si>
  <si>
    <t>La Mélantoise</t>
  </si>
  <si>
    <t>Maubeuge</t>
  </si>
  <si>
    <t>Gauchy</t>
  </si>
  <si>
    <t>Neuilly</t>
  </si>
  <si>
    <t>Sarcelles</t>
  </si>
  <si>
    <t>Sannois</t>
  </si>
  <si>
    <t>Lognes Marne</t>
  </si>
  <si>
    <t>Silvange</t>
  </si>
  <si>
    <t>Châlons II</t>
  </si>
  <si>
    <t>Pfastatt</t>
  </si>
  <si>
    <t>Souffelweyersheim</t>
  </si>
  <si>
    <t>Pt-Trambouze</t>
  </si>
  <si>
    <t>Curgy</t>
  </si>
  <si>
    <t>St-Claude</t>
  </si>
  <si>
    <t>Caluire</t>
  </si>
  <si>
    <t>Dijon II</t>
  </si>
  <si>
    <t>St-Dié</t>
  </si>
  <si>
    <t>Chassieu</t>
  </si>
  <si>
    <t>Roanne</t>
  </si>
  <si>
    <t>Blois</t>
  </si>
  <si>
    <t>Montferrand ALE</t>
  </si>
  <si>
    <t>Poitevin Stade</t>
  </si>
  <si>
    <t>Après la 11° journée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</si>
</sst>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5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sz val="12"/>
      <color indexed="8"/>
      <name val="Garamond"/>
      <family val="1"/>
    </font>
    <font>
      <b/>
      <sz val="12"/>
      <color indexed="10"/>
      <name val="Garamond"/>
      <family val="1"/>
    </font>
    <font>
      <sz val="12"/>
      <color indexed="17"/>
      <name val="Garamond"/>
      <family val="1"/>
    </font>
    <font>
      <sz val="8"/>
      <name val="Garamond"/>
      <family val="1"/>
    </font>
    <font>
      <b/>
      <sz val="12"/>
      <color indexed="8"/>
      <name val="Garamond"/>
      <family val="1"/>
    </font>
    <font>
      <b/>
      <sz val="12"/>
      <color indexed="17"/>
      <name val="Garamond"/>
      <family val="1"/>
    </font>
    <font>
      <i/>
      <u val="single"/>
      <sz val="12"/>
      <color indexed="17"/>
      <name val="Garamond"/>
      <family val="0"/>
    </font>
    <font>
      <b/>
      <i/>
      <u val="single"/>
      <sz val="12"/>
      <color indexed="17"/>
      <name val="Garamond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tabSelected="1" workbookViewId="0" topLeftCell="A118">
      <selection activeCell="A118" sqref="A118"/>
    </sheetView>
  </sheetViews>
  <sheetFormatPr defaultColWidth="11.00390625" defaultRowHeight="15.75"/>
  <cols>
    <col min="1" max="1" width="5.125" style="5" customWidth="1"/>
    <col min="2" max="2" width="17.25390625" style="0" customWidth="1"/>
    <col min="3" max="4" width="5.75390625" style="0" customWidth="1"/>
    <col min="5" max="5" width="4.625" style="0" customWidth="1"/>
    <col min="6" max="6" width="4.25390625" style="0" customWidth="1"/>
    <col min="7" max="7" width="7.00390625" style="0" customWidth="1"/>
    <col min="8" max="8" width="6.875" style="0" customWidth="1"/>
    <col min="9" max="9" width="8.625" style="0" customWidth="1"/>
    <col min="10" max="10" width="9.25390625" style="0" customWidth="1"/>
    <col min="11" max="11" width="4.75390625" style="0" customWidth="1"/>
    <col min="12" max="12" width="2.625" style="0" customWidth="1"/>
    <col min="13" max="13" width="5.375" style="0" customWidth="1"/>
  </cols>
  <sheetData>
    <row r="1" spans="1:13" ht="29.25" customHeight="1">
      <c r="A1" s="8" t="s">
        <v>0</v>
      </c>
      <c r="B1" s="7" t="s">
        <v>168</v>
      </c>
      <c r="C1" s="10" t="s">
        <v>1</v>
      </c>
      <c r="D1" s="10" t="s">
        <v>107</v>
      </c>
      <c r="E1" s="10" t="s">
        <v>2</v>
      </c>
      <c r="F1" s="10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6" t="s">
        <v>8</v>
      </c>
      <c r="L1" s="19" t="s">
        <v>9</v>
      </c>
      <c r="M1" s="6"/>
    </row>
    <row r="2" spans="1:11" ht="15.75">
      <c r="A2" s="5" t="s">
        <v>10</v>
      </c>
      <c r="B2" s="12" t="s">
        <v>12</v>
      </c>
      <c r="C2" s="3">
        <f>D2+E2</f>
        <v>21</v>
      </c>
      <c r="D2" s="3">
        <v>11</v>
      </c>
      <c r="E2" s="3">
        <v>10</v>
      </c>
      <c r="F2" s="3">
        <v>1</v>
      </c>
      <c r="G2" s="4">
        <v>923</v>
      </c>
      <c r="H2" s="3">
        <v>742</v>
      </c>
      <c r="I2" s="11">
        <f>G2/D2</f>
        <v>83.9090909090909</v>
      </c>
      <c r="J2" s="11">
        <f>H2/D2</f>
        <v>67.45454545454545</v>
      </c>
      <c r="K2" s="4">
        <f aca="true" t="shared" si="0" ref="K2:K13">G2-H2</f>
        <v>181</v>
      </c>
    </row>
    <row r="3" spans="1:11" ht="15.75">
      <c r="A3" s="5" t="s">
        <v>10</v>
      </c>
      <c r="B3" t="s">
        <v>13</v>
      </c>
      <c r="C3" s="3">
        <f aca="true" t="shared" si="1" ref="C3:C65">D3+E3</f>
        <v>19</v>
      </c>
      <c r="D3" s="3">
        <v>11</v>
      </c>
      <c r="E3" s="3">
        <v>8</v>
      </c>
      <c r="F3" s="3">
        <v>3</v>
      </c>
      <c r="G3" s="4">
        <v>841</v>
      </c>
      <c r="H3" s="3">
        <v>773</v>
      </c>
      <c r="I3" s="11">
        <f aca="true" t="shared" si="2" ref="I3:I65">G3/D3</f>
        <v>76.45454545454545</v>
      </c>
      <c r="J3" s="11">
        <f aca="true" t="shared" si="3" ref="J3:J65">H3/D3</f>
        <v>70.27272727272727</v>
      </c>
      <c r="K3" s="4">
        <f t="shared" si="0"/>
        <v>68</v>
      </c>
    </row>
    <row r="4" spans="1:11" ht="15.75">
      <c r="A4" s="5" t="s">
        <v>10</v>
      </c>
      <c r="B4" t="s">
        <v>14</v>
      </c>
      <c r="C4" s="3">
        <f t="shared" si="1"/>
        <v>18</v>
      </c>
      <c r="D4" s="3">
        <v>11</v>
      </c>
      <c r="E4" s="3">
        <v>7</v>
      </c>
      <c r="F4" s="3">
        <v>4</v>
      </c>
      <c r="G4" s="3">
        <v>839</v>
      </c>
      <c r="H4" s="3">
        <v>789</v>
      </c>
      <c r="I4" s="11">
        <f t="shared" si="2"/>
        <v>76.27272727272727</v>
      </c>
      <c r="J4" s="11">
        <f t="shared" si="3"/>
        <v>71.72727272727273</v>
      </c>
      <c r="K4" s="4">
        <f t="shared" si="0"/>
        <v>50</v>
      </c>
    </row>
    <row r="5" spans="1:11" ht="15.75">
      <c r="A5" s="5" t="s">
        <v>10</v>
      </c>
      <c r="B5" t="s">
        <v>22</v>
      </c>
      <c r="C5" s="3">
        <f t="shared" si="1"/>
        <v>18</v>
      </c>
      <c r="D5" s="3">
        <v>11</v>
      </c>
      <c r="E5" s="3">
        <v>7</v>
      </c>
      <c r="F5" s="3">
        <v>4</v>
      </c>
      <c r="G5" s="4">
        <v>799</v>
      </c>
      <c r="H5" s="3">
        <v>758</v>
      </c>
      <c r="I5" s="11">
        <f t="shared" si="2"/>
        <v>72.63636363636364</v>
      </c>
      <c r="J5" s="11">
        <f t="shared" si="3"/>
        <v>68.9090909090909</v>
      </c>
      <c r="K5" s="4">
        <f t="shared" si="0"/>
        <v>41</v>
      </c>
    </row>
    <row r="6" spans="1:11" ht="15.75">
      <c r="A6" s="5" t="s">
        <v>10</v>
      </c>
      <c r="B6" t="s">
        <v>18</v>
      </c>
      <c r="C6" s="3">
        <f t="shared" si="1"/>
        <v>17</v>
      </c>
      <c r="D6" s="3">
        <v>11</v>
      </c>
      <c r="E6" s="3">
        <v>6</v>
      </c>
      <c r="F6" s="3">
        <v>5</v>
      </c>
      <c r="G6" s="4">
        <v>798</v>
      </c>
      <c r="H6" s="3">
        <v>767</v>
      </c>
      <c r="I6" s="11">
        <f t="shared" si="2"/>
        <v>72.54545454545455</v>
      </c>
      <c r="J6" s="11">
        <f t="shared" si="3"/>
        <v>69.72727272727273</v>
      </c>
      <c r="K6" s="4">
        <f t="shared" si="0"/>
        <v>31</v>
      </c>
    </row>
    <row r="7" spans="1:11" ht="15.75">
      <c r="A7" s="5" t="s">
        <v>10</v>
      </c>
      <c r="B7" t="s">
        <v>27</v>
      </c>
      <c r="C7" s="3">
        <f t="shared" si="1"/>
        <v>17</v>
      </c>
      <c r="D7" s="3">
        <v>11</v>
      </c>
      <c r="E7" s="3">
        <v>6</v>
      </c>
      <c r="F7" s="3">
        <v>5</v>
      </c>
      <c r="G7" s="3">
        <v>783</v>
      </c>
      <c r="H7" s="3">
        <v>812</v>
      </c>
      <c r="I7" s="11">
        <f t="shared" si="2"/>
        <v>71.18181818181819</v>
      </c>
      <c r="J7" s="11">
        <f t="shared" si="3"/>
        <v>73.81818181818181</v>
      </c>
      <c r="K7" s="4">
        <f t="shared" si="0"/>
        <v>-29</v>
      </c>
    </row>
    <row r="8" spans="1:11" ht="15.75">
      <c r="A8" s="5" t="s">
        <v>10</v>
      </c>
      <c r="B8" t="s">
        <v>108</v>
      </c>
      <c r="C8" s="3">
        <f t="shared" si="1"/>
        <v>17</v>
      </c>
      <c r="D8" s="3">
        <v>11</v>
      </c>
      <c r="E8" s="3">
        <v>6</v>
      </c>
      <c r="F8" s="3">
        <v>5</v>
      </c>
      <c r="G8" s="4">
        <v>795</v>
      </c>
      <c r="H8" s="3">
        <v>790</v>
      </c>
      <c r="I8" s="11">
        <f t="shared" si="2"/>
        <v>72.27272727272727</v>
      </c>
      <c r="J8" s="11">
        <f t="shared" si="3"/>
        <v>71.81818181818181</v>
      </c>
      <c r="K8" s="4">
        <f t="shared" si="0"/>
        <v>5</v>
      </c>
    </row>
    <row r="9" spans="1:11" ht="15.75">
      <c r="A9" s="5" t="s">
        <v>10</v>
      </c>
      <c r="B9" t="s">
        <v>20</v>
      </c>
      <c r="C9" s="3">
        <f t="shared" si="1"/>
        <v>17</v>
      </c>
      <c r="D9" s="3">
        <v>11</v>
      </c>
      <c r="E9" s="3">
        <v>6</v>
      </c>
      <c r="F9" s="3">
        <v>5</v>
      </c>
      <c r="G9" s="4">
        <v>695</v>
      </c>
      <c r="H9" s="3">
        <v>698</v>
      </c>
      <c r="I9" s="11">
        <f t="shared" si="2"/>
        <v>63.18181818181818</v>
      </c>
      <c r="J9" s="11">
        <f t="shared" si="3"/>
        <v>63.45454545454545</v>
      </c>
      <c r="K9" s="4">
        <f t="shared" si="0"/>
        <v>-3</v>
      </c>
    </row>
    <row r="10" spans="1:11" ht="15.75">
      <c r="A10" s="5" t="s">
        <v>10</v>
      </c>
      <c r="B10" s="26" t="s">
        <v>26</v>
      </c>
      <c r="C10" s="3">
        <f t="shared" si="1"/>
        <v>14</v>
      </c>
      <c r="D10" s="3">
        <v>11</v>
      </c>
      <c r="E10" s="3">
        <v>3</v>
      </c>
      <c r="F10" s="3">
        <v>8</v>
      </c>
      <c r="G10" s="4">
        <v>832</v>
      </c>
      <c r="H10" s="3">
        <v>860</v>
      </c>
      <c r="I10" s="11">
        <f t="shared" si="2"/>
        <v>75.63636363636364</v>
      </c>
      <c r="J10" s="11">
        <f t="shared" si="3"/>
        <v>78.18181818181819</v>
      </c>
      <c r="K10" s="4">
        <f t="shared" si="0"/>
        <v>-28</v>
      </c>
    </row>
    <row r="11" spans="1:11" ht="15.75">
      <c r="A11" s="5" t="s">
        <v>10</v>
      </c>
      <c r="B11" s="18" t="s">
        <v>25</v>
      </c>
      <c r="C11" s="3">
        <f t="shared" si="1"/>
        <v>14</v>
      </c>
      <c r="D11" s="3">
        <v>11</v>
      </c>
      <c r="E11" s="3">
        <v>3</v>
      </c>
      <c r="F11" s="3">
        <v>8</v>
      </c>
      <c r="G11" s="4">
        <v>782</v>
      </c>
      <c r="H11" s="3">
        <v>825</v>
      </c>
      <c r="I11" s="11">
        <f t="shared" si="2"/>
        <v>71.0909090909091</v>
      </c>
      <c r="J11" s="11">
        <f t="shared" si="3"/>
        <v>75</v>
      </c>
      <c r="K11" s="4">
        <f t="shared" si="0"/>
        <v>-43</v>
      </c>
    </row>
    <row r="12" spans="1:11" ht="15.75">
      <c r="A12" s="5" t="s">
        <v>10</v>
      </c>
      <c r="B12" s="18" t="s">
        <v>109</v>
      </c>
      <c r="C12" s="3">
        <f>D12+E12-1</f>
        <v>14</v>
      </c>
      <c r="D12" s="3">
        <v>11</v>
      </c>
      <c r="E12" s="3">
        <v>4</v>
      </c>
      <c r="F12" s="3">
        <v>6</v>
      </c>
      <c r="G12" s="4">
        <v>780</v>
      </c>
      <c r="H12" s="3">
        <v>845</v>
      </c>
      <c r="I12" s="11">
        <f t="shared" si="2"/>
        <v>70.9090909090909</v>
      </c>
      <c r="J12" s="11">
        <f t="shared" si="3"/>
        <v>76.81818181818181</v>
      </c>
      <c r="K12" s="4">
        <f t="shared" si="0"/>
        <v>-65</v>
      </c>
    </row>
    <row r="13" spans="1:13" ht="15.75">
      <c r="A13" s="5" t="s">
        <v>10</v>
      </c>
      <c r="B13" s="22" t="s">
        <v>110</v>
      </c>
      <c r="C13" s="3">
        <f t="shared" si="1"/>
        <v>11</v>
      </c>
      <c r="D13" s="3">
        <v>11</v>
      </c>
      <c r="E13" s="3">
        <v>0</v>
      </c>
      <c r="F13" s="3">
        <v>11</v>
      </c>
      <c r="G13" s="4">
        <v>707</v>
      </c>
      <c r="H13" s="3">
        <v>915</v>
      </c>
      <c r="I13" s="11">
        <f t="shared" si="2"/>
        <v>64.27272727272727</v>
      </c>
      <c r="J13" s="11">
        <f t="shared" si="3"/>
        <v>83.18181818181819</v>
      </c>
      <c r="K13" s="4">
        <f t="shared" si="0"/>
        <v>-208</v>
      </c>
      <c r="L13" s="2"/>
      <c r="M13" s="1">
        <f>SUM(I2:I13)/12</f>
        <v>72.53030303030302</v>
      </c>
    </row>
    <row r="14" spans="3:11" ht="13.5" customHeight="1">
      <c r="C14" s="3"/>
      <c r="D14" s="3"/>
      <c r="E14" s="3"/>
      <c r="F14" s="3"/>
      <c r="G14" s="3"/>
      <c r="H14" s="3"/>
      <c r="I14" s="11"/>
      <c r="J14" s="11"/>
      <c r="K14" s="4"/>
    </row>
    <row r="15" spans="1:11" ht="15.75">
      <c r="A15" s="5" t="s">
        <v>19</v>
      </c>
      <c r="B15" s="12" t="s">
        <v>16</v>
      </c>
      <c r="C15" s="3">
        <f t="shared" si="1"/>
        <v>20</v>
      </c>
      <c r="D15" s="3">
        <v>11</v>
      </c>
      <c r="E15" s="3">
        <v>9</v>
      </c>
      <c r="F15" s="3">
        <v>2</v>
      </c>
      <c r="G15" s="3">
        <v>818</v>
      </c>
      <c r="H15" s="3">
        <v>769</v>
      </c>
      <c r="I15" s="11">
        <f t="shared" si="2"/>
        <v>74.36363636363636</v>
      </c>
      <c r="J15" s="11">
        <f t="shared" si="3"/>
        <v>69.9090909090909</v>
      </c>
      <c r="K15" s="4">
        <f>G15-H15</f>
        <v>49</v>
      </c>
    </row>
    <row r="16" spans="1:11" ht="15.75">
      <c r="A16" s="5" t="s">
        <v>19</v>
      </c>
      <c r="B16" t="s">
        <v>17</v>
      </c>
      <c r="C16" s="3">
        <f t="shared" si="1"/>
        <v>19</v>
      </c>
      <c r="D16" s="3">
        <v>11</v>
      </c>
      <c r="E16" s="3">
        <v>8</v>
      </c>
      <c r="F16" s="3">
        <v>3</v>
      </c>
      <c r="G16" s="3">
        <v>740</v>
      </c>
      <c r="H16" s="3">
        <v>708</v>
      </c>
      <c r="I16" s="11">
        <f t="shared" si="2"/>
        <v>67.27272727272727</v>
      </c>
      <c r="J16" s="11">
        <f t="shared" si="3"/>
        <v>64.36363636363636</v>
      </c>
      <c r="K16" s="4">
        <f>G16-H16</f>
        <v>32</v>
      </c>
    </row>
    <row r="17" spans="1:11" ht="15.75">
      <c r="A17" s="5" t="s">
        <v>19</v>
      </c>
      <c r="B17" s="24" t="s">
        <v>98</v>
      </c>
      <c r="C17" s="3">
        <f t="shared" si="1"/>
        <v>19</v>
      </c>
      <c r="D17" s="25">
        <v>11</v>
      </c>
      <c r="E17" s="3">
        <v>8</v>
      </c>
      <c r="F17" s="3">
        <v>3</v>
      </c>
      <c r="G17" s="4">
        <v>786</v>
      </c>
      <c r="H17" s="3">
        <v>685</v>
      </c>
      <c r="I17" s="11">
        <f t="shared" si="2"/>
        <v>71.45454545454545</v>
      </c>
      <c r="J17" s="11">
        <f t="shared" si="3"/>
        <v>62.27272727272727</v>
      </c>
      <c r="K17" s="4">
        <f>G17-H17</f>
        <v>101</v>
      </c>
    </row>
    <row r="18" spans="1:11" ht="15.75">
      <c r="A18" s="5" t="s">
        <v>19</v>
      </c>
      <c r="B18" s="16" t="s">
        <v>15</v>
      </c>
      <c r="C18" s="3">
        <f t="shared" si="1"/>
        <v>19</v>
      </c>
      <c r="D18" s="25">
        <v>11</v>
      </c>
      <c r="E18" s="3">
        <v>8</v>
      </c>
      <c r="F18" s="3">
        <v>3</v>
      </c>
      <c r="G18" s="3">
        <v>835</v>
      </c>
      <c r="H18" s="3">
        <v>734</v>
      </c>
      <c r="I18" s="11">
        <f t="shared" si="2"/>
        <v>75.9090909090909</v>
      </c>
      <c r="J18" s="11">
        <f t="shared" si="3"/>
        <v>66.72727272727273</v>
      </c>
      <c r="K18" s="4">
        <f>G18-H18</f>
        <v>101</v>
      </c>
    </row>
    <row r="19" spans="1:11" ht="15.75">
      <c r="A19" s="5" t="s">
        <v>19</v>
      </c>
      <c r="B19" t="s">
        <v>111</v>
      </c>
      <c r="C19" s="3">
        <f t="shared" si="1"/>
        <v>18</v>
      </c>
      <c r="D19" s="3">
        <v>11</v>
      </c>
      <c r="E19" s="3">
        <v>7</v>
      </c>
      <c r="F19" s="3">
        <v>4</v>
      </c>
      <c r="G19" s="3">
        <v>824</v>
      </c>
      <c r="H19" s="3">
        <v>817</v>
      </c>
      <c r="I19" s="11">
        <f t="shared" si="2"/>
        <v>74.9090909090909</v>
      </c>
      <c r="J19" s="11">
        <f t="shared" si="3"/>
        <v>74.27272727272727</v>
      </c>
      <c r="K19" s="4">
        <f aca="true" t="shared" si="4" ref="K19:K26">G19-H19</f>
        <v>7</v>
      </c>
    </row>
    <row r="20" spans="1:11" ht="15.75">
      <c r="A20" s="5" t="s">
        <v>19</v>
      </c>
      <c r="B20" t="s">
        <v>11</v>
      </c>
      <c r="C20" s="3">
        <f t="shared" si="1"/>
        <v>17</v>
      </c>
      <c r="D20" s="3">
        <v>11</v>
      </c>
      <c r="E20" s="3">
        <v>6</v>
      </c>
      <c r="F20" s="3">
        <v>5</v>
      </c>
      <c r="G20" s="3">
        <v>788</v>
      </c>
      <c r="H20" s="3">
        <v>707</v>
      </c>
      <c r="I20" s="11">
        <f t="shared" si="2"/>
        <v>71.63636363636364</v>
      </c>
      <c r="J20" s="11">
        <f t="shared" si="3"/>
        <v>64.27272727272727</v>
      </c>
      <c r="K20" s="4">
        <f>G20-H20</f>
        <v>81</v>
      </c>
    </row>
    <row r="21" spans="1:11" ht="15.75">
      <c r="A21" s="5" t="s">
        <v>19</v>
      </c>
      <c r="B21" t="s">
        <v>113</v>
      </c>
      <c r="C21" s="3">
        <f t="shared" si="1"/>
        <v>16</v>
      </c>
      <c r="D21" s="3">
        <v>11</v>
      </c>
      <c r="E21" s="3">
        <v>5</v>
      </c>
      <c r="F21" s="3">
        <v>6</v>
      </c>
      <c r="G21" s="3">
        <v>789</v>
      </c>
      <c r="H21" s="3">
        <v>812</v>
      </c>
      <c r="I21" s="11">
        <f t="shared" si="2"/>
        <v>71.72727272727273</v>
      </c>
      <c r="J21" s="11">
        <f t="shared" si="3"/>
        <v>73.81818181818181</v>
      </c>
      <c r="K21" s="4">
        <f>G21-H21</f>
        <v>-23</v>
      </c>
    </row>
    <row r="22" spans="1:11" ht="15.75">
      <c r="A22" s="5" t="s">
        <v>19</v>
      </c>
      <c r="B22" t="s">
        <v>112</v>
      </c>
      <c r="C22" s="3">
        <f t="shared" si="1"/>
        <v>15</v>
      </c>
      <c r="D22" s="3">
        <v>11</v>
      </c>
      <c r="E22" s="3">
        <v>4</v>
      </c>
      <c r="F22" s="3">
        <v>7</v>
      </c>
      <c r="G22" s="3">
        <v>735</v>
      </c>
      <c r="H22" s="3">
        <v>748</v>
      </c>
      <c r="I22" s="11">
        <f t="shared" si="2"/>
        <v>66.81818181818181</v>
      </c>
      <c r="J22" s="11">
        <f t="shared" si="3"/>
        <v>68</v>
      </c>
      <c r="K22" s="4">
        <f>G22-H22</f>
        <v>-13</v>
      </c>
    </row>
    <row r="23" spans="1:12" ht="15.75">
      <c r="A23" s="5" t="s">
        <v>19</v>
      </c>
      <c r="B23" s="26" t="s">
        <v>115</v>
      </c>
      <c r="C23" s="3">
        <f t="shared" si="1"/>
        <v>14</v>
      </c>
      <c r="D23" s="3">
        <v>11</v>
      </c>
      <c r="E23" s="3">
        <v>3</v>
      </c>
      <c r="F23" s="3">
        <v>8</v>
      </c>
      <c r="G23" s="3">
        <v>733</v>
      </c>
      <c r="H23" s="3">
        <v>772</v>
      </c>
      <c r="I23" s="11">
        <f t="shared" si="2"/>
        <v>66.63636363636364</v>
      </c>
      <c r="J23" s="11">
        <f t="shared" si="3"/>
        <v>70.18181818181819</v>
      </c>
      <c r="K23" s="4">
        <f t="shared" si="4"/>
        <v>-39</v>
      </c>
      <c r="L23" s="2"/>
    </row>
    <row r="24" spans="1:11" ht="15.75">
      <c r="A24" s="5" t="s">
        <v>19</v>
      </c>
      <c r="B24" s="21" t="s">
        <v>99</v>
      </c>
      <c r="C24" s="3">
        <f t="shared" si="1"/>
        <v>14</v>
      </c>
      <c r="D24" s="25">
        <v>11</v>
      </c>
      <c r="E24" s="3">
        <v>3</v>
      </c>
      <c r="F24" s="3">
        <v>8</v>
      </c>
      <c r="G24" s="4">
        <v>791</v>
      </c>
      <c r="H24" s="3">
        <v>853</v>
      </c>
      <c r="I24" s="11">
        <f t="shared" si="2"/>
        <v>71.9090909090909</v>
      </c>
      <c r="J24" s="11">
        <f t="shared" si="3"/>
        <v>77.54545454545455</v>
      </c>
      <c r="K24" s="4">
        <f>G24-H24</f>
        <v>-62</v>
      </c>
    </row>
    <row r="25" spans="1:11" ht="15.75">
      <c r="A25" s="5" t="s">
        <v>19</v>
      </c>
      <c r="B25" s="18" t="s">
        <v>24</v>
      </c>
      <c r="C25" s="3">
        <f t="shared" si="1"/>
        <v>14</v>
      </c>
      <c r="D25" s="25">
        <v>11</v>
      </c>
      <c r="E25" s="3">
        <v>3</v>
      </c>
      <c r="F25" s="3">
        <v>8</v>
      </c>
      <c r="G25" s="3">
        <v>701</v>
      </c>
      <c r="H25" s="3">
        <v>826</v>
      </c>
      <c r="I25" s="11">
        <f t="shared" si="2"/>
        <v>63.72727272727273</v>
      </c>
      <c r="J25" s="11">
        <f t="shared" si="3"/>
        <v>75.0909090909091</v>
      </c>
      <c r="K25" s="4">
        <f t="shared" si="4"/>
        <v>-125</v>
      </c>
    </row>
    <row r="26" spans="1:13" ht="15.75">
      <c r="A26" s="5" t="s">
        <v>19</v>
      </c>
      <c r="B26" s="28" t="s">
        <v>114</v>
      </c>
      <c r="C26" s="3">
        <f t="shared" si="1"/>
        <v>13</v>
      </c>
      <c r="D26" s="25">
        <v>11</v>
      </c>
      <c r="E26" s="3">
        <v>2</v>
      </c>
      <c r="F26" s="3">
        <v>9</v>
      </c>
      <c r="G26" s="3">
        <v>709</v>
      </c>
      <c r="H26" s="3">
        <v>818</v>
      </c>
      <c r="I26" s="11">
        <f t="shared" si="2"/>
        <v>64.45454545454545</v>
      </c>
      <c r="J26" s="11">
        <f t="shared" si="3"/>
        <v>74.36363636363636</v>
      </c>
      <c r="K26" s="4">
        <f t="shared" si="4"/>
        <v>-109</v>
      </c>
      <c r="M26" s="1">
        <f>SUM(I15:I26)/12</f>
        <v>70.06818181818181</v>
      </c>
    </row>
    <row r="27" spans="3:11" ht="17.25" customHeight="1">
      <c r="C27" s="3"/>
      <c r="D27" s="3"/>
      <c r="E27" s="3"/>
      <c r="F27" s="3"/>
      <c r="G27" s="3"/>
      <c r="H27" s="3"/>
      <c r="I27" s="11"/>
      <c r="J27" s="11"/>
      <c r="K27" s="4"/>
    </row>
    <row r="28" spans="1:11" ht="15.75">
      <c r="A28" s="5" t="s">
        <v>28</v>
      </c>
      <c r="B28" s="12" t="s">
        <v>116</v>
      </c>
      <c r="C28" s="3">
        <f t="shared" si="1"/>
        <v>21</v>
      </c>
      <c r="D28" s="3">
        <v>11</v>
      </c>
      <c r="E28" s="3">
        <v>10</v>
      </c>
      <c r="F28" s="3">
        <v>1</v>
      </c>
      <c r="G28" s="3">
        <v>873</v>
      </c>
      <c r="H28" s="3">
        <v>744</v>
      </c>
      <c r="I28" s="11">
        <f t="shared" si="2"/>
        <v>79.36363636363636</v>
      </c>
      <c r="J28" s="11">
        <f t="shared" si="3"/>
        <v>67.63636363636364</v>
      </c>
      <c r="K28" s="4">
        <f aca="true" t="shared" si="5" ref="K28:K39">G28-H28</f>
        <v>129</v>
      </c>
    </row>
    <row r="29" spans="1:11" ht="15.75">
      <c r="A29" s="5" t="s">
        <v>28</v>
      </c>
      <c r="B29" t="s">
        <v>36</v>
      </c>
      <c r="C29" s="3">
        <f t="shared" si="1"/>
        <v>18</v>
      </c>
      <c r="D29" s="3">
        <v>11</v>
      </c>
      <c r="E29" s="3">
        <v>7</v>
      </c>
      <c r="F29" s="3">
        <v>4</v>
      </c>
      <c r="G29" s="3">
        <v>915</v>
      </c>
      <c r="H29" s="3">
        <v>839</v>
      </c>
      <c r="I29" s="11">
        <f t="shared" si="2"/>
        <v>83.18181818181819</v>
      </c>
      <c r="J29" s="11">
        <f t="shared" si="3"/>
        <v>76.27272727272727</v>
      </c>
      <c r="K29" s="4">
        <f t="shared" si="5"/>
        <v>76</v>
      </c>
    </row>
    <row r="30" spans="1:11" ht="15.75">
      <c r="A30" s="5" t="s">
        <v>28</v>
      </c>
      <c r="B30" t="s">
        <v>38</v>
      </c>
      <c r="C30" s="3">
        <f t="shared" si="1"/>
        <v>18</v>
      </c>
      <c r="D30" s="3">
        <v>11</v>
      </c>
      <c r="E30" s="3">
        <v>7</v>
      </c>
      <c r="F30" s="3">
        <v>4</v>
      </c>
      <c r="G30" s="3">
        <v>945</v>
      </c>
      <c r="H30" s="3">
        <v>887</v>
      </c>
      <c r="I30" s="11">
        <f t="shared" si="2"/>
        <v>85.9090909090909</v>
      </c>
      <c r="J30" s="11">
        <f t="shared" si="3"/>
        <v>80.63636363636364</v>
      </c>
      <c r="K30" s="4">
        <f t="shared" si="5"/>
        <v>58</v>
      </c>
    </row>
    <row r="31" spans="1:11" ht="15.75">
      <c r="A31" s="5" t="s">
        <v>28</v>
      </c>
      <c r="B31" t="s">
        <v>117</v>
      </c>
      <c r="C31" s="3">
        <f t="shared" si="1"/>
        <v>18</v>
      </c>
      <c r="D31" s="3">
        <v>11</v>
      </c>
      <c r="E31" s="3">
        <v>7</v>
      </c>
      <c r="F31" s="3">
        <v>4</v>
      </c>
      <c r="G31" s="3">
        <v>814</v>
      </c>
      <c r="H31" s="3">
        <v>788</v>
      </c>
      <c r="I31" s="11">
        <f t="shared" si="2"/>
        <v>74</v>
      </c>
      <c r="J31" s="11">
        <f t="shared" si="3"/>
        <v>71.63636363636364</v>
      </c>
      <c r="K31" s="4">
        <f t="shared" si="5"/>
        <v>26</v>
      </c>
    </row>
    <row r="32" spans="1:11" ht="15.75">
      <c r="A32" s="5" t="s">
        <v>28</v>
      </c>
      <c r="B32" t="s">
        <v>124</v>
      </c>
      <c r="C32" s="3">
        <f t="shared" si="1"/>
        <v>18</v>
      </c>
      <c r="D32" s="3">
        <v>11</v>
      </c>
      <c r="E32" s="3">
        <v>7</v>
      </c>
      <c r="F32" s="3">
        <v>4</v>
      </c>
      <c r="G32" s="3">
        <v>857</v>
      </c>
      <c r="H32" s="3">
        <v>802</v>
      </c>
      <c r="I32" s="11">
        <f t="shared" si="2"/>
        <v>77.9090909090909</v>
      </c>
      <c r="J32" s="11">
        <f t="shared" si="3"/>
        <v>72.9090909090909</v>
      </c>
      <c r="K32" s="4">
        <f t="shared" si="5"/>
        <v>55</v>
      </c>
    </row>
    <row r="33" spans="1:11" ht="15.75">
      <c r="A33" s="5" t="s">
        <v>28</v>
      </c>
      <c r="B33" t="s">
        <v>30</v>
      </c>
      <c r="C33" s="3">
        <f t="shared" si="1"/>
        <v>17</v>
      </c>
      <c r="D33" s="3">
        <v>11</v>
      </c>
      <c r="E33" s="3">
        <v>6</v>
      </c>
      <c r="F33" s="3">
        <v>5</v>
      </c>
      <c r="G33" s="3">
        <v>806</v>
      </c>
      <c r="H33" s="3">
        <v>781</v>
      </c>
      <c r="I33" s="11">
        <f t="shared" si="2"/>
        <v>73.27272727272727</v>
      </c>
      <c r="J33" s="11">
        <f t="shared" si="3"/>
        <v>71</v>
      </c>
      <c r="K33" s="4">
        <f t="shared" si="5"/>
        <v>25</v>
      </c>
    </row>
    <row r="34" spans="1:11" ht="15.75">
      <c r="A34" s="5" t="s">
        <v>28</v>
      </c>
      <c r="B34" t="s">
        <v>118</v>
      </c>
      <c r="C34" s="3">
        <f t="shared" si="1"/>
        <v>16</v>
      </c>
      <c r="D34" s="3">
        <v>11</v>
      </c>
      <c r="E34" s="3">
        <v>5</v>
      </c>
      <c r="F34" s="3">
        <v>6</v>
      </c>
      <c r="G34" s="3">
        <v>782</v>
      </c>
      <c r="H34" s="3">
        <v>816</v>
      </c>
      <c r="I34" s="11">
        <f t="shared" si="2"/>
        <v>71.0909090909091</v>
      </c>
      <c r="J34" s="11">
        <f t="shared" si="3"/>
        <v>74.18181818181819</v>
      </c>
      <c r="K34" s="4">
        <f t="shared" si="5"/>
        <v>-34</v>
      </c>
    </row>
    <row r="35" spans="1:11" ht="15.75">
      <c r="A35" s="5" t="s">
        <v>28</v>
      </c>
      <c r="B35" t="s">
        <v>35</v>
      </c>
      <c r="C35" s="3">
        <f t="shared" si="1"/>
        <v>16</v>
      </c>
      <c r="D35" s="3">
        <v>11</v>
      </c>
      <c r="E35" s="3">
        <v>5</v>
      </c>
      <c r="F35" s="3">
        <v>6</v>
      </c>
      <c r="G35" s="3">
        <v>786</v>
      </c>
      <c r="H35" s="3">
        <v>828</v>
      </c>
      <c r="I35" s="11">
        <f t="shared" si="2"/>
        <v>71.45454545454545</v>
      </c>
      <c r="J35" s="11">
        <f t="shared" si="3"/>
        <v>75.27272727272727</v>
      </c>
      <c r="K35" s="4">
        <f t="shared" si="5"/>
        <v>-42</v>
      </c>
    </row>
    <row r="36" spans="1:11" ht="15.75">
      <c r="A36" s="5" t="s">
        <v>28</v>
      </c>
      <c r="B36" s="26" t="s">
        <v>39</v>
      </c>
      <c r="C36" s="3">
        <f t="shared" si="1"/>
        <v>15</v>
      </c>
      <c r="D36" s="3">
        <v>11</v>
      </c>
      <c r="E36" s="3">
        <v>4</v>
      </c>
      <c r="F36" s="3">
        <v>7</v>
      </c>
      <c r="G36" s="3">
        <v>784</v>
      </c>
      <c r="H36" s="3">
        <v>821</v>
      </c>
      <c r="I36" s="11">
        <f t="shared" si="2"/>
        <v>71.27272727272727</v>
      </c>
      <c r="J36" s="11">
        <f t="shared" si="3"/>
        <v>74.63636363636364</v>
      </c>
      <c r="K36" s="4">
        <f t="shared" si="5"/>
        <v>-37</v>
      </c>
    </row>
    <row r="37" spans="1:11" ht="15.75">
      <c r="A37" s="5" t="s">
        <v>28</v>
      </c>
      <c r="B37" s="18" t="s">
        <v>32</v>
      </c>
      <c r="C37" s="3">
        <f t="shared" si="1"/>
        <v>15</v>
      </c>
      <c r="D37" s="3">
        <v>11</v>
      </c>
      <c r="E37" s="3">
        <v>4</v>
      </c>
      <c r="F37" s="3">
        <v>7</v>
      </c>
      <c r="G37" s="3">
        <v>769</v>
      </c>
      <c r="H37" s="3">
        <v>827</v>
      </c>
      <c r="I37" s="11">
        <f t="shared" si="2"/>
        <v>69.9090909090909</v>
      </c>
      <c r="J37" s="11">
        <f t="shared" si="3"/>
        <v>75.18181818181819</v>
      </c>
      <c r="K37" s="4">
        <f t="shared" si="5"/>
        <v>-58</v>
      </c>
    </row>
    <row r="38" spans="1:11" ht="15.75">
      <c r="A38" s="5" t="s">
        <v>28</v>
      </c>
      <c r="B38" s="18" t="s">
        <v>119</v>
      </c>
      <c r="C38" s="3">
        <f t="shared" si="1"/>
        <v>14</v>
      </c>
      <c r="D38" s="3">
        <v>11</v>
      </c>
      <c r="E38" s="3">
        <v>3</v>
      </c>
      <c r="F38" s="3">
        <v>8</v>
      </c>
      <c r="G38" s="3">
        <v>818</v>
      </c>
      <c r="H38" s="3">
        <v>917</v>
      </c>
      <c r="I38" s="11">
        <f t="shared" si="2"/>
        <v>74.36363636363636</v>
      </c>
      <c r="J38" s="11">
        <f t="shared" si="3"/>
        <v>83.36363636363636</v>
      </c>
      <c r="K38" s="4">
        <f t="shared" si="5"/>
        <v>-99</v>
      </c>
    </row>
    <row r="39" spans="1:13" ht="15.75">
      <c r="A39" s="5" t="s">
        <v>28</v>
      </c>
      <c r="B39" s="23" t="s">
        <v>33</v>
      </c>
      <c r="C39" s="3">
        <f t="shared" si="1"/>
        <v>12</v>
      </c>
      <c r="D39" s="3">
        <v>11</v>
      </c>
      <c r="E39" s="3">
        <v>1</v>
      </c>
      <c r="F39" s="3">
        <v>10</v>
      </c>
      <c r="G39" s="3">
        <v>716</v>
      </c>
      <c r="H39" s="3">
        <v>815</v>
      </c>
      <c r="I39" s="11">
        <f t="shared" si="2"/>
        <v>65.0909090909091</v>
      </c>
      <c r="J39" s="11">
        <f t="shared" si="3"/>
        <v>74.0909090909091</v>
      </c>
      <c r="K39" s="4">
        <f t="shared" si="5"/>
        <v>-99</v>
      </c>
      <c r="L39" s="2"/>
      <c r="M39" s="1">
        <f>SUM(I28:I39)/12</f>
        <v>74.73484848484848</v>
      </c>
    </row>
    <row r="40" spans="3:11" ht="16.5" customHeight="1">
      <c r="C40" s="3"/>
      <c r="D40" s="3"/>
      <c r="E40" s="3"/>
      <c r="F40" s="3"/>
      <c r="G40" s="3"/>
      <c r="H40" s="3"/>
      <c r="I40" s="11"/>
      <c r="J40" s="11"/>
      <c r="K40" s="4"/>
    </row>
    <row r="41" spans="1:11" ht="15.75">
      <c r="A41" s="5" t="s">
        <v>34</v>
      </c>
      <c r="B41" s="12" t="s">
        <v>120</v>
      </c>
      <c r="C41" s="3">
        <f t="shared" si="1"/>
        <v>22</v>
      </c>
      <c r="D41" s="3">
        <v>11</v>
      </c>
      <c r="E41" s="3">
        <v>11</v>
      </c>
      <c r="F41" s="3">
        <v>0</v>
      </c>
      <c r="G41" s="3">
        <v>811</v>
      </c>
      <c r="H41" s="3">
        <v>587</v>
      </c>
      <c r="I41" s="11">
        <f t="shared" si="2"/>
        <v>73.72727272727273</v>
      </c>
      <c r="J41" s="11">
        <f t="shared" si="3"/>
        <v>53.36363636363637</v>
      </c>
      <c r="K41" s="4">
        <f aca="true" t="shared" si="6" ref="K41:K52">G41-H41</f>
        <v>224</v>
      </c>
    </row>
    <row r="42" spans="1:11" ht="15.75">
      <c r="A42" s="5" t="s">
        <v>34</v>
      </c>
      <c r="B42" t="s">
        <v>122</v>
      </c>
      <c r="C42" s="3">
        <f t="shared" si="1"/>
        <v>18</v>
      </c>
      <c r="D42" s="3">
        <v>11</v>
      </c>
      <c r="E42" s="3">
        <v>7</v>
      </c>
      <c r="F42" s="3">
        <v>4</v>
      </c>
      <c r="G42" s="3">
        <v>843</v>
      </c>
      <c r="H42" s="3">
        <v>780</v>
      </c>
      <c r="I42" s="11">
        <f t="shared" si="2"/>
        <v>76.63636363636364</v>
      </c>
      <c r="J42" s="11">
        <f t="shared" si="3"/>
        <v>70.9090909090909</v>
      </c>
      <c r="K42" s="4">
        <f t="shared" si="6"/>
        <v>63</v>
      </c>
    </row>
    <row r="43" spans="1:11" ht="15.75">
      <c r="A43" s="5" t="s">
        <v>34</v>
      </c>
      <c r="B43" t="s">
        <v>121</v>
      </c>
      <c r="C43" s="3">
        <f t="shared" si="1"/>
        <v>18</v>
      </c>
      <c r="D43" s="3">
        <v>11</v>
      </c>
      <c r="E43" s="3">
        <v>7</v>
      </c>
      <c r="F43" s="3">
        <v>4</v>
      </c>
      <c r="G43" s="3">
        <v>860</v>
      </c>
      <c r="H43" s="3">
        <v>802</v>
      </c>
      <c r="I43" s="11">
        <f t="shared" si="2"/>
        <v>78.18181818181819</v>
      </c>
      <c r="J43" s="11">
        <f t="shared" si="3"/>
        <v>72.9090909090909</v>
      </c>
      <c r="K43" s="4">
        <f t="shared" si="6"/>
        <v>58</v>
      </c>
    </row>
    <row r="44" spans="1:11" ht="15.75">
      <c r="A44" s="5" t="s">
        <v>34</v>
      </c>
      <c r="B44" t="s">
        <v>37</v>
      </c>
      <c r="C44" s="3">
        <f t="shared" si="1"/>
        <v>18</v>
      </c>
      <c r="D44" s="3">
        <v>11</v>
      </c>
      <c r="E44" s="3">
        <v>7</v>
      </c>
      <c r="F44" s="3">
        <v>4</v>
      </c>
      <c r="G44" s="3">
        <v>772</v>
      </c>
      <c r="H44" s="3">
        <v>726</v>
      </c>
      <c r="I44" s="11">
        <f t="shared" si="2"/>
        <v>70.18181818181819</v>
      </c>
      <c r="J44" s="11">
        <f t="shared" si="3"/>
        <v>66</v>
      </c>
      <c r="K44" s="4">
        <f t="shared" si="6"/>
        <v>46</v>
      </c>
    </row>
    <row r="45" spans="1:11" ht="15.75">
      <c r="A45" s="5" t="s">
        <v>34</v>
      </c>
      <c r="B45" t="s">
        <v>29</v>
      </c>
      <c r="C45" s="3">
        <f t="shared" si="1"/>
        <v>18</v>
      </c>
      <c r="D45" s="3">
        <v>11</v>
      </c>
      <c r="E45" s="3">
        <v>7</v>
      </c>
      <c r="F45" s="3">
        <v>4</v>
      </c>
      <c r="G45" s="3">
        <v>853</v>
      </c>
      <c r="H45" s="3">
        <v>813</v>
      </c>
      <c r="I45" s="11">
        <f t="shared" si="2"/>
        <v>77.54545454545455</v>
      </c>
      <c r="J45" s="11">
        <f t="shared" si="3"/>
        <v>73.9090909090909</v>
      </c>
      <c r="K45" s="4">
        <f t="shared" si="6"/>
        <v>40</v>
      </c>
    </row>
    <row r="46" spans="1:11" ht="15.75">
      <c r="A46" s="5" t="s">
        <v>34</v>
      </c>
      <c r="B46" t="s">
        <v>126</v>
      </c>
      <c r="C46" s="3">
        <f t="shared" si="1"/>
        <v>16</v>
      </c>
      <c r="D46" s="3">
        <v>11</v>
      </c>
      <c r="E46" s="3">
        <v>5</v>
      </c>
      <c r="F46" s="3">
        <v>6</v>
      </c>
      <c r="G46" s="3">
        <v>822</v>
      </c>
      <c r="H46" s="3">
        <v>891</v>
      </c>
      <c r="I46" s="11">
        <f t="shared" si="2"/>
        <v>74.72727272727273</v>
      </c>
      <c r="J46" s="11">
        <f t="shared" si="3"/>
        <v>81</v>
      </c>
      <c r="K46" s="4">
        <f t="shared" si="6"/>
        <v>-69</v>
      </c>
    </row>
    <row r="47" spans="1:11" ht="15.75">
      <c r="A47" s="5" t="s">
        <v>34</v>
      </c>
      <c r="B47" s="26" t="s">
        <v>46</v>
      </c>
      <c r="C47" s="3">
        <f t="shared" si="1"/>
        <v>16</v>
      </c>
      <c r="D47" s="3">
        <v>11</v>
      </c>
      <c r="E47" s="3">
        <v>5</v>
      </c>
      <c r="F47" s="3">
        <v>6</v>
      </c>
      <c r="G47" s="3">
        <v>769</v>
      </c>
      <c r="H47" s="3">
        <v>814</v>
      </c>
      <c r="I47" s="11">
        <f t="shared" si="2"/>
        <v>69.9090909090909</v>
      </c>
      <c r="J47" s="11">
        <f t="shared" si="3"/>
        <v>74</v>
      </c>
      <c r="K47" s="4">
        <f t="shared" si="6"/>
        <v>-45</v>
      </c>
    </row>
    <row r="48" spans="1:11" ht="15.75">
      <c r="A48" s="5" t="s">
        <v>34</v>
      </c>
      <c r="B48" t="s">
        <v>123</v>
      </c>
      <c r="C48" s="3">
        <f t="shared" si="1"/>
        <v>16</v>
      </c>
      <c r="D48" s="3">
        <v>11</v>
      </c>
      <c r="E48" s="3">
        <v>5</v>
      </c>
      <c r="F48" s="3">
        <v>6</v>
      </c>
      <c r="G48" s="3">
        <v>815</v>
      </c>
      <c r="H48" s="3">
        <v>839</v>
      </c>
      <c r="I48" s="11">
        <f t="shared" si="2"/>
        <v>74.0909090909091</v>
      </c>
      <c r="J48" s="11">
        <f t="shared" si="3"/>
        <v>76.27272727272727</v>
      </c>
      <c r="K48" s="4">
        <f t="shared" si="6"/>
        <v>-24</v>
      </c>
    </row>
    <row r="49" spans="1:11" ht="15.75">
      <c r="A49" s="5" t="s">
        <v>34</v>
      </c>
      <c r="B49" t="s">
        <v>31</v>
      </c>
      <c r="C49" s="3">
        <f t="shared" si="1"/>
        <v>16</v>
      </c>
      <c r="D49" s="3">
        <v>11</v>
      </c>
      <c r="E49" s="3">
        <v>5</v>
      </c>
      <c r="F49" s="3">
        <v>6</v>
      </c>
      <c r="G49" s="3">
        <v>863</v>
      </c>
      <c r="H49" s="3">
        <v>824</v>
      </c>
      <c r="I49" s="11">
        <f t="shared" si="2"/>
        <v>78.45454545454545</v>
      </c>
      <c r="J49" s="11">
        <f t="shared" si="3"/>
        <v>74.9090909090909</v>
      </c>
      <c r="K49" s="4">
        <f t="shared" si="6"/>
        <v>39</v>
      </c>
    </row>
    <row r="50" spans="1:11" ht="15.75">
      <c r="A50" s="5" t="s">
        <v>34</v>
      </c>
      <c r="B50" s="18" t="s">
        <v>125</v>
      </c>
      <c r="C50" s="3">
        <f>D50+E50</f>
        <v>15</v>
      </c>
      <c r="D50" s="3">
        <v>11</v>
      </c>
      <c r="E50" s="3">
        <v>4</v>
      </c>
      <c r="F50" s="3">
        <v>7</v>
      </c>
      <c r="G50" s="3">
        <v>814</v>
      </c>
      <c r="H50" s="3">
        <v>875</v>
      </c>
      <c r="I50" s="11">
        <f>G50/D50</f>
        <v>74</v>
      </c>
      <c r="J50" s="11">
        <f>H50/D50</f>
        <v>79.54545454545455</v>
      </c>
      <c r="K50" s="4">
        <f t="shared" si="6"/>
        <v>-61</v>
      </c>
    </row>
    <row r="51" spans="1:11" ht="15.75">
      <c r="A51" s="5" t="s">
        <v>34</v>
      </c>
      <c r="B51" s="18" t="s">
        <v>47</v>
      </c>
      <c r="C51" s="3">
        <f t="shared" si="1"/>
        <v>14</v>
      </c>
      <c r="D51" s="3">
        <v>11</v>
      </c>
      <c r="E51" s="3">
        <v>3</v>
      </c>
      <c r="F51" s="3">
        <v>8</v>
      </c>
      <c r="G51" s="3">
        <v>791</v>
      </c>
      <c r="H51" s="3">
        <v>854</v>
      </c>
      <c r="I51" s="11">
        <f t="shared" si="2"/>
        <v>71.9090909090909</v>
      </c>
      <c r="J51" s="11">
        <f t="shared" si="3"/>
        <v>77.63636363636364</v>
      </c>
      <c r="K51" s="4">
        <f t="shared" si="6"/>
        <v>-63</v>
      </c>
    </row>
    <row r="52" spans="1:13" ht="15.75">
      <c r="A52" s="5" t="s">
        <v>34</v>
      </c>
      <c r="B52" s="22" t="s">
        <v>127</v>
      </c>
      <c r="C52" s="3">
        <f t="shared" si="1"/>
        <v>11</v>
      </c>
      <c r="D52" s="3">
        <v>11</v>
      </c>
      <c r="E52" s="3">
        <v>0</v>
      </c>
      <c r="F52" s="3">
        <v>11</v>
      </c>
      <c r="G52" s="3">
        <v>667</v>
      </c>
      <c r="H52" s="3">
        <v>875</v>
      </c>
      <c r="I52" s="11">
        <f t="shared" si="2"/>
        <v>60.63636363636363</v>
      </c>
      <c r="J52" s="11">
        <f t="shared" si="3"/>
        <v>79.54545454545455</v>
      </c>
      <c r="K52" s="4">
        <f t="shared" si="6"/>
        <v>-208</v>
      </c>
      <c r="L52" s="2"/>
      <c r="M52" s="1">
        <f>SUM(I41:I52)/12</f>
        <v>73.33333333333334</v>
      </c>
    </row>
    <row r="53" spans="3:11" ht="19.5" customHeight="1">
      <c r="C53" s="3"/>
      <c r="D53" s="3"/>
      <c r="E53" s="3"/>
      <c r="F53" s="3"/>
      <c r="G53" s="3"/>
      <c r="H53" s="3"/>
      <c r="I53" s="11"/>
      <c r="J53" s="11"/>
      <c r="K53" s="4"/>
    </row>
    <row r="54" spans="1:11" ht="15.75">
      <c r="A54" s="5" t="s">
        <v>41</v>
      </c>
      <c r="B54" s="12" t="s">
        <v>128</v>
      </c>
      <c r="C54" s="3">
        <f t="shared" si="1"/>
        <v>21</v>
      </c>
      <c r="D54" s="3">
        <v>11</v>
      </c>
      <c r="E54" s="3">
        <v>10</v>
      </c>
      <c r="F54" s="3">
        <v>1</v>
      </c>
      <c r="G54" s="3">
        <v>829</v>
      </c>
      <c r="H54" s="3">
        <v>698</v>
      </c>
      <c r="I54" s="11">
        <f t="shared" si="2"/>
        <v>75.36363636363636</v>
      </c>
      <c r="J54" s="11">
        <f t="shared" si="3"/>
        <v>63.45454545454545</v>
      </c>
      <c r="K54" s="4">
        <f aca="true" t="shared" si="7" ref="K54:K65">G54-H54</f>
        <v>131</v>
      </c>
    </row>
    <row r="55" spans="1:11" ht="15.75">
      <c r="A55" s="5" t="s">
        <v>41</v>
      </c>
      <c r="B55" t="s">
        <v>49</v>
      </c>
      <c r="C55" s="3">
        <f t="shared" si="1"/>
        <v>20</v>
      </c>
      <c r="D55" s="3">
        <v>11</v>
      </c>
      <c r="E55" s="3">
        <v>9</v>
      </c>
      <c r="F55" s="3">
        <v>2</v>
      </c>
      <c r="G55" s="3">
        <v>911</v>
      </c>
      <c r="H55" s="3">
        <v>766</v>
      </c>
      <c r="I55" s="11">
        <f t="shared" si="2"/>
        <v>82.81818181818181</v>
      </c>
      <c r="J55" s="11">
        <f t="shared" si="3"/>
        <v>69.63636363636364</v>
      </c>
      <c r="K55" s="4">
        <f t="shared" si="7"/>
        <v>145</v>
      </c>
    </row>
    <row r="56" spans="1:11" ht="15.75">
      <c r="A56" s="5" t="s">
        <v>41</v>
      </c>
      <c r="B56" t="s">
        <v>129</v>
      </c>
      <c r="C56" s="3">
        <f t="shared" si="1"/>
        <v>19</v>
      </c>
      <c r="D56" s="3">
        <v>11</v>
      </c>
      <c r="E56" s="3">
        <v>8</v>
      </c>
      <c r="F56" s="3">
        <v>3</v>
      </c>
      <c r="G56" s="3">
        <v>835</v>
      </c>
      <c r="H56" s="3">
        <v>725</v>
      </c>
      <c r="I56" s="11">
        <f t="shared" si="2"/>
        <v>75.9090909090909</v>
      </c>
      <c r="J56" s="11">
        <f t="shared" si="3"/>
        <v>65.9090909090909</v>
      </c>
      <c r="K56" s="4">
        <f t="shared" si="7"/>
        <v>110</v>
      </c>
    </row>
    <row r="57" spans="1:11" ht="15.75">
      <c r="A57" s="5" t="s">
        <v>41</v>
      </c>
      <c r="B57" t="s">
        <v>54</v>
      </c>
      <c r="C57" s="3">
        <f t="shared" si="1"/>
        <v>18</v>
      </c>
      <c r="D57" s="3">
        <v>11</v>
      </c>
      <c r="E57" s="3">
        <v>7</v>
      </c>
      <c r="F57" s="3">
        <v>4</v>
      </c>
      <c r="G57" s="3">
        <v>780</v>
      </c>
      <c r="H57" s="3">
        <v>768</v>
      </c>
      <c r="I57" s="11">
        <f t="shared" si="2"/>
        <v>70.9090909090909</v>
      </c>
      <c r="J57" s="11">
        <f t="shared" si="3"/>
        <v>69.81818181818181</v>
      </c>
      <c r="K57" s="4">
        <f t="shared" si="7"/>
        <v>12</v>
      </c>
    </row>
    <row r="58" spans="1:11" ht="15.75">
      <c r="A58" s="5" t="s">
        <v>41</v>
      </c>
      <c r="B58" t="s">
        <v>40</v>
      </c>
      <c r="C58" s="3">
        <f t="shared" si="1"/>
        <v>18</v>
      </c>
      <c r="D58" s="3">
        <v>11</v>
      </c>
      <c r="E58" s="3">
        <v>7</v>
      </c>
      <c r="F58" s="3">
        <v>4</v>
      </c>
      <c r="G58" s="3">
        <v>858</v>
      </c>
      <c r="H58" s="3">
        <v>762</v>
      </c>
      <c r="I58" s="11">
        <f t="shared" si="2"/>
        <v>78</v>
      </c>
      <c r="J58" s="11">
        <f t="shared" si="3"/>
        <v>69.27272727272727</v>
      </c>
      <c r="K58" s="4">
        <f t="shared" si="7"/>
        <v>96</v>
      </c>
    </row>
    <row r="59" spans="1:11" ht="15.75">
      <c r="A59" s="5" t="s">
        <v>41</v>
      </c>
      <c r="B59" t="s">
        <v>53</v>
      </c>
      <c r="C59" s="3">
        <f t="shared" si="1"/>
        <v>17</v>
      </c>
      <c r="D59" s="3">
        <v>11</v>
      </c>
      <c r="E59" s="3">
        <v>6</v>
      </c>
      <c r="F59" s="3">
        <v>5</v>
      </c>
      <c r="G59" s="3">
        <v>776</v>
      </c>
      <c r="H59" s="3">
        <v>795</v>
      </c>
      <c r="I59" s="11">
        <f t="shared" si="2"/>
        <v>70.54545454545455</v>
      </c>
      <c r="J59" s="11">
        <f t="shared" si="3"/>
        <v>72.27272727272727</v>
      </c>
      <c r="K59" s="4">
        <f t="shared" si="7"/>
        <v>-19</v>
      </c>
    </row>
    <row r="60" spans="1:11" ht="15.75">
      <c r="A60" s="5" t="s">
        <v>41</v>
      </c>
      <c r="B60" t="s">
        <v>50</v>
      </c>
      <c r="C60" s="3">
        <f t="shared" si="1"/>
        <v>16</v>
      </c>
      <c r="D60" s="3">
        <v>11</v>
      </c>
      <c r="E60" s="3">
        <v>5</v>
      </c>
      <c r="F60" s="3">
        <v>6</v>
      </c>
      <c r="G60" s="3">
        <v>720</v>
      </c>
      <c r="H60" s="3">
        <v>778</v>
      </c>
      <c r="I60" s="11">
        <f t="shared" si="2"/>
        <v>65.45454545454545</v>
      </c>
      <c r="J60" s="11">
        <f t="shared" si="3"/>
        <v>70.72727272727273</v>
      </c>
      <c r="K60" s="4">
        <f t="shared" si="7"/>
        <v>-58</v>
      </c>
    </row>
    <row r="61" spans="1:11" ht="15.75">
      <c r="A61" s="5" t="s">
        <v>41</v>
      </c>
      <c r="B61" t="s">
        <v>52</v>
      </c>
      <c r="C61" s="3">
        <f t="shared" si="1"/>
        <v>15</v>
      </c>
      <c r="D61" s="3">
        <v>11</v>
      </c>
      <c r="E61" s="3">
        <v>4</v>
      </c>
      <c r="F61" s="3">
        <v>7</v>
      </c>
      <c r="G61" s="3">
        <v>806</v>
      </c>
      <c r="H61" s="3">
        <v>825</v>
      </c>
      <c r="I61" s="11">
        <f t="shared" si="2"/>
        <v>73.27272727272727</v>
      </c>
      <c r="J61" s="11">
        <f t="shared" si="3"/>
        <v>75</v>
      </c>
      <c r="K61" s="4">
        <f t="shared" si="7"/>
        <v>-19</v>
      </c>
    </row>
    <row r="62" spans="1:11" ht="15.75">
      <c r="A62" s="5" t="s">
        <v>41</v>
      </c>
      <c r="B62" s="26" t="s">
        <v>130</v>
      </c>
      <c r="C62" s="3">
        <f t="shared" si="1"/>
        <v>15</v>
      </c>
      <c r="D62" s="3">
        <v>11</v>
      </c>
      <c r="E62" s="3">
        <v>4</v>
      </c>
      <c r="F62" s="3">
        <v>7</v>
      </c>
      <c r="G62" s="3">
        <v>802</v>
      </c>
      <c r="H62" s="3">
        <v>751</v>
      </c>
      <c r="I62" s="11">
        <f t="shared" si="2"/>
        <v>72.9090909090909</v>
      </c>
      <c r="J62" s="11">
        <f t="shared" si="3"/>
        <v>68.27272727272727</v>
      </c>
      <c r="K62" s="4">
        <f t="shared" si="7"/>
        <v>51</v>
      </c>
    </row>
    <row r="63" spans="1:11" ht="15.75">
      <c r="A63" s="5" t="s">
        <v>41</v>
      </c>
      <c r="B63" s="18" t="s">
        <v>132</v>
      </c>
      <c r="C63" s="3">
        <f t="shared" si="1"/>
        <v>14</v>
      </c>
      <c r="D63" s="3">
        <v>11</v>
      </c>
      <c r="E63" s="3">
        <v>3</v>
      </c>
      <c r="F63" s="3">
        <v>8</v>
      </c>
      <c r="G63" s="3">
        <v>755</v>
      </c>
      <c r="H63" s="3">
        <v>878</v>
      </c>
      <c r="I63" s="11">
        <f t="shared" si="2"/>
        <v>68.63636363636364</v>
      </c>
      <c r="J63" s="11">
        <f t="shared" si="3"/>
        <v>79.81818181818181</v>
      </c>
      <c r="K63" s="4">
        <f t="shared" si="7"/>
        <v>-123</v>
      </c>
    </row>
    <row r="64" spans="1:12" ht="15.75">
      <c r="A64" s="5" t="s">
        <v>41</v>
      </c>
      <c r="B64" s="18" t="s">
        <v>131</v>
      </c>
      <c r="C64" s="3">
        <f t="shared" si="1"/>
        <v>13</v>
      </c>
      <c r="D64" s="3">
        <v>11</v>
      </c>
      <c r="E64" s="3">
        <v>2</v>
      </c>
      <c r="F64" s="3">
        <v>9</v>
      </c>
      <c r="G64" s="3">
        <v>770</v>
      </c>
      <c r="H64" s="3">
        <v>933</v>
      </c>
      <c r="I64" s="11">
        <f t="shared" si="2"/>
        <v>70</v>
      </c>
      <c r="J64" s="11">
        <f t="shared" si="3"/>
        <v>84.81818181818181</v>
      </c>
      <c r="K64" s="4">
        <f t="shared" si="7"/>
        <v>-163</v>
      </c>
      <c r="L64" s="2"/>
    </row>
    <row r="65" spans="1:13" ht="15.75">
      <c r="A65" s="5" t="s">
        <v>41</v>
      </c>
      <c r="B65" s="23" t="s">
        <v>55</v>
      </c>
      <c r="C65" s="3">
        <f t="shared" si="1"/>
        <v>12</v>
      </c>
      <c r="D65" s="3">
        <v>11</v>
      </c>
      <c r="E65" s="3">
        <v>1</v>
      </c>
      <c r="F65" s="3">
        <v>10</v>
      </c>
      <c r="G65" s="3">
        <v>681</v>
      </c>
      <c r="H65" s="3">
        <v>844</v>
      </c>
      <c r="I65" s="11">
        <f t="shared" si="2"/>
        <v>61.90909090909091</v>
      </c>
      <c r="J65" s="11">
        <f t="shared" si="3"/>
        <v>76.72727272727273</v>
      </c>
      <c r="K65" s="4">
        <f t="shared" si="7"/>
        <v>-163</v>
      </c>
      <c r="M65" s="1">
        <f>SUM(I54:I65)/12</f>
        <v>72.14393939393939</v>
      </c>
    </row>
    <row r="66" spans="3:11" ht="23.25" customHeight="1">
      <c r="C66" s="3"/>
      <c r="D66" s="3"/>
      <c r="E66" s="3"/>
      <c r="F66" s="3"/>
      <c r="G66" s="3"/>
      <c r="H66" s="3"/>
      <c r="I66" s="11"/>
      <c r="J66" s="11"/>
      <c r="K66" s="4"/>
    </row>
    <row r="67" spans="1:11" ht="15.75">
      <c r="A67" s="5" t="s">
        <v>48</v>
      </c>
      <c r="B67" s="12" t="s">
        <v>57</v>
      </c>
      <c r="C67" s="3">
        <f aca="true" t="shared" si="8" ref="C67:C130">D67+E67</f>
        <v>22</v>
      </c>
      <c r="D67" s="3">
        <v>11</v>
      </c>
      <c r="E67" s="3">
        <v>11</v>
      </c>
      <c r="F67" s="3">
        <v>0</v>
      </c>
      <c r="G67" s="3">
        <v>858</v>
      </c>
      <c r="H67" s="3">
        <v>670</v>
      </c>
      <c r="I67" s="11">
        <f aca="true" t="shared" si="9" ref="I67:I130">G67/D67</f>
        <v>78</v>
      </c>
      <c r="J67" s="11">
        <f aca="true" t="shared" si="10" ref="J67:J130">H67/D67</f>
        <v>60.90909090909091</v>
      </c>
      <c r="K67" s="4">
        <f aca="true" t="shared" si="11" ref="K67:K78">G67-H67</f>
        <v>188</v>
      </c>
    </row>
    <row r="68" spans="1:11" ht="15.75">
      <c r="A68" s="5" t="s">
        <v>48</v>
      </c>
      <c r="B68" t="s">
        <v>133</v>
      </c>
      <c r="C68" s="3">
        <f t="shared" si="8"/>
        <v>20</v>
      </c>
      <c r="D68" s="3">
        <v>11</v>
      </c>
      <c r="E68" s="3">
        <v>9</v>
      </c>
      <c r="F68" s="3">
        <v>2</v>
      </c>
      <c r="G68" s="3">
        <v>812</v>
      </c>
      <c r="H68" s="3">
        <v>730</v>
      </c>
      <c r="I68" s="11">
        <f t="shared" si="9"/>
        <v>73.81818181818181</v>
      </c>
      <c r="J68" s="11">
        <f t="shared" si="10"/>
        <v>66.36363636363636</v>
      </c>
      <c r="K68" s="4">
        <f t="shared" si="11"/>
        <v>82</v>
      </c>
    </row>
    <row r="69" spans="1:11" ht="15.75">
      <c r="A69" s="5" t="s">
        <v>48</v>
      </c>
      <c r="B69" t="s">
        <v>42</v>
      </c>
      <c r="C69" s="3">
        <f t="shared" si="8"/>
        <v>19</v>
      </c>
      <c r="D69" s="3">
        <v>11</v>
      </c>
      <c r="E69" s="3">
        <v>8</v>
      </c>
      <c r="F69" s="3">
        <v>3</v>
      </c>
      <c r="G69" s="3">
        <v>820</v>
      </c>
      <c r="H69" s="3">
        <v>763</v>
      </c>
      <c r="I69" s="11">
        <f t="shared" si="9"/>
        <v>74.54545454545455</v>
      </c>
      <c r="J69" s="11">
        <f t="shared" si="10"/>
        <v>69.36363636363636</v>
      </c>
      <c r="K69" s="4">
        <f t="shared" si="11"/>
        <v>57</v>
      </c>
    </row>
    <row r="70" spans="1:11" ht="15.75">
      <c r="A70" s="5" t="s">
        <v>48</v>
      </c>
      <c r="B70" t="s">
        <v>134</v>
      </c>
      <c r="C70" s="3">
        <f t="shared" si="8"/>
        <v>18</v>
      </c>
      <c r="D70" s="3">
        <v>11</v>
      </c>
      <c r="E70" s="3">
        <v>7</v>
      </c>
      <c r="F70" s="3">
        <v>4</v>
      </c>
      <c r="G70" s="3">
        <v>906</v>
      </c>
      <c r="H70" s="3">
        <v>796</v>
      </c>
      <c r="I70" s="11">
        <f t="shared" si="9"/>
        <v>82.36363636363636</v>
      </c>
      <c r="J70" s="11">
        <f t="shared" si="10"/>
        <v>72.36363636363636</v>
      </c>
      <c r="K70" s="4">
        <f t="shared" si="11"/>
        <v>110</v>
      </c>
    </row>
    <row r="71" spans="1:11" ht="15.75">
      <c r="A71" s="5" t="s">
        <v>48</v>
      </c>
      <c r="B71" t="s">
        <v>60</v>
      </c>
      <c r="C71" s="3">
        <f t="shared" si="8"/>
        <v>17</v>
      </c>
      <c r="D71" s="3">
        <v>11</v>
      </c>
      <c r="E71" s="3">
        <v>6</v>
      </c>
      <c r="F71" s="3">
        <v>5</v>
      </c>
      <c r="G71" s="3">
        <v>784</v>
      </c>
      <c r="H71" s="3">
        <v>809</v>
      </c>
      <c r="I71" s="11">
        <f t="shared" si="9"/>
        <v>71.27272727272727</v>
      </c>
      <c r="J71" s="11">
        <f t="shared" si="10"/>
        <v>73.54545454545455</v>
      </c>
      <c r="K71" s="4">
        <f t="shared" si="11"/>
        <v>-25</v>
      </c>
    </row>
    <row r="72" spans="1:11" ht="15.75">
      <c r="A72" s="5" t="s">
        <v>48</v>
      </c>
      <c r="B72" s="16" t="s">
        <v>135</v>
      </c>
      <c r="C72" s="3">
        <f t="shared" si="8"/>
        <v>16</v>
      </c>
      <c r="D72" s="3">
        <v>11</v>
      </c>
      <c r="E72" s="3">
        <v>5</v>
      </c>
      <c r="F72" s="3">
        <v>6</v>
      </c>
      <c r="G72" s="3">
        <v>759</v>
      </c>
      <c r="H72" s="3">
        <v>817</v>
      </c>
      <c r="I72" s="11">
        <f t="shared" si="9"/>
        <v>69</v>
      </c>
      <c r="J72" s="11">
        <f t="shared" si="10"/>
        <v>74.27272727272727</v>
      </c>
      <c r="K72" s="4">
        <f t="shared" si="11"/>
        <v>-58</v>
      </c>
    </row>
    <row r="73" spans="1:11" ht="15.75">
      <c r="A73" s="5" t="s">
        <v>48</v>
      </c>
      <c r="B73" s="26" t="s">
        <v>137</v>
      </c>
      <c r="C73" s="3">
        <f t="shared" si="8"/>
        <v>15</v>
      </c>
      <c r="D73" s="3">
        <v>11</v>
      </c>
      <c r="E73" s="3">
        <v>4</v>
      </c>
      <c r="F73" s="3">
        <v>7</v>
      </c>
      <c r="G73" s="3">
        <v>750</v>
      </c>
      <c r="H73" s="3">
        <v>815</v>
      </c>
      <c r="I73" s="11">
        <f t="shared" si="9"/>
        <v>68.18181818181819</v>
      </c>
      <c r="J73" s="11">
        <f t="shared" si="10"/>
        <v>74.0909090909091</v>
      </c>
      <c r="K73" s="4">
        <f t="shared" si="11"/>
        <v>-65</v>
      </c>
    </row>
    <row r="74" spans="1:11" ht="15.75">
      <c r="A74" s="5" t="s">
        <v>48</v>
      </c>
      <c r="B74" t="s">
        <v>136</v>
      </c>
      <c r="C74" s="3">
        <f t="shared" si="8"/>
        <v>15</v>
      </c>
      <c r="D74" s="3">
        <v>11</v>
      </c>
      <c r="E74" s="3">
        <v>4</v>
      </c>
      <c r="F74" s="3">
        <v>7</v>
      </c>
      <c r="G74" s="3">
        <v>707</v>
      </c>
      <c r="H74" s="3">
        <v>730</v>
      </c>
      <c r="I74" s="11">
        <f t="shared" si="9"/>
        <v>64.27272727272727</v>
      </c>
      <c r="J74" s="11">
        <f t="shared" si="10"/>
        <v>66.36363636363636</v>
      </c>
      <c r="K74" s="4">
        <f t="shared" si="11"/>
        <v>-23</v>
      </c>
    </row>
    <row r="75" spans="1:11" ht="15.75">
      <c r="A75" s="5" t="s">
        <v>48</v>
      </c>
      <c r="B75" t="s">
        <v>44</v>
      </c>
      <c r="C75" s="3">
        <f t="shared" si="8"/>
        <v>15</v>
      </c>
      <c r="D75" s="3">
        <v>11</v>
      </c>
      <c r="E75" s="3">
        <v>4</v>
      </c>
      <c r="F75" s="3">
        <v>7</v>
      </c>
      <c r="G75" s="3">
        <v>707</v>
      </c>
      <c r="H75" s="3">
        <v>783</v>
      </c>
      <c r="I75" s="11">
        <f t="shared" si="9"/>
        <v>64.27272727272727</v>
      </c>
      <c r="J75" s="11">
        <f t="shared" si="10"/>
        <v>71.18181818181819</v>
      </c>
      <c r="K75" s="4">
        <f t="shared" si="11"/>
        <v>-76</v>
      </c>
    </row>
    <row r="76" spans="1:11" ht="15.75">
      <c r="A76" s="5" t="s">
        <v>48</v>
      </c>
      <c r="B76" s="18" t="s">
        <v>45</v>
      </c>
      <c r="C76" s="3">
        <f t="shared" si="8"/>
        <v>15</v>
      </c>
      <c r="D76" s="3">
        <v>11</v>
      </c>
      <c r="E76" s="3">
        <v>4</v>
      </c>
      <c r="F76" s="3">
        <v>7</v>
      </c>
      <c r="G76" s="3">
        <v>824</v>
      </c>
      <c r="H76" s="3">
        <v>851</v>
      </c>
      <c r="I76" s="11">
        <f t="shared" si="9"/>
        <v>74.9090909090909</v>
      </c>
      <c r="J76" s="11">
        <f t="shared" si="10"/>
        <v>77.36363636363636</v>
      </c>
      <c r="K76" s="4">
        <f t="shared" si="11"/>
        <v>-27</v>
      </c>
    </row>
    <row r="77" spans="1:11" ht="15.75">
      <c r="A77" s="5" t="s">
        <v>48</v>
      </c>
      <c r="B77" s="18" t="s">
        <v>51</v>
      </c>
      <c r="C77" s="3">
        <f t="shared" si="8"/>
        <v>14</v>
      </c>
      <c r="D77" s="3">
        <v>11</v>
      </c>
      <c r="E77" s="3">
        <v>3</v>
      </c>
      <c r="F77" s="3">
        <v>8</v>
      </c>
      <c r="G77" s="3">
        <v>726</v>
      </c>
      <c r="H77" s="3">
        <v>791</v>
      </c>
      <c r="I77" s="11">
        <f t="shared" si="9"/>
        <v>66</v>
      </c>
      <c r="J77" s="11">
        <f t="shared" si="10"/>
        <v>71.9090909090909</v>
      </c>
      <c r="K77" s="4">
        <f t="shared" si="11"/>
        <v>-65</v>
      </c>
    </row>
    <row r="78" spans="1:13" ht="15.75">
      <c r="A78" s="5" t="s">
        <v>48</v>
      </c>
      <c r="B78" s="23" t="s">
        <v>138</v>
      </c>
      <c r="C78" s="3">
        <f t="shared" si="8"/>
        <v>12</v>
      </c>
      <c r="D78" s="3">
        <v>11</v>
      </c>
      <c r="E78" s="3">
        <v>1</v>
      </c>
      <c r="F78" s="3">
        <v>10</v>
      </c>
      <c r="G78" s="3">
        <v>702</v>
      </c>
      <c r="H78" s="3">
        <v>800</v>
      </c>
      <c r="I78" s="11">
        <f t="shared" si="9"/>
        <v>63.81818181818182</v>
      </c>
      <c r="J78" s="11">
        <f t="shared" si="10"/>
        <v>72.72727272727273</v>
      </c>
      <c r="K78" s="4">
        <f t="shared" si="11"/>
        <v>-98</v>
      </c>
      <c r="L78" s="2"/>
      <c r="M78" s="1">
        <f>SUM(I67:I78)/12</f>
        <v>70.87121212121212</v>
      </c>
    </row>
    <row r="79" spans="3:11" ht="23.25" customHeight="1">
      <c r="C79" s="3"/>
      <c r="D79" s="3"/>
      <c r="E79" s="3"/>
      <c r="F79" s="3"/>
      <c r="G79" s="3"/>
      <c r="H79" s="3"/>
      <c r="I79" s="11"/>
      <c r="J79" s="11"/>
      <c r="K79" s="4"/>
    </row>
    <row r="80" spans="1:11" ht="15.75">
      <c r="A80" s="5" t="s">
        <v>56</v>
      </c>
      <c r="B80" s="12" t="s">
        <v>139</v>
      </c>
      <c r="C80" s="3">
        <f t="shared" si="8"/>
        <v>20</v>
      </c>
      <c r="D80" s="3">
        <v>11</v>
      </c>
      <c r="E80" s="3">
        <v>9</v>
      </c>
      <c r="F80" s="3">
        <v>2</v>
      </c>
      <c r="G80" s="3">
        <v>841</v>
      </c>
      <c r="H80" s="3">
        <v>774</v>
      </c>
      <c r="I80" s="11">
        <f t="shared" si="9"/>
        <v>76.45454545454545</v>
      </c>
      <c r="J80" s="11">
        <f t="shared" si="10"/>
        <v>70.36363636363636</v>
      </c>
      <c r="K80" s="4">
        <f aca="true" t="shared" si="12" ref="K80:K85">G80-H80</f>
        <v>67</v>
      </c>
    </row>
    <row r="81" spans="1:11" ht="15.75">
      <c r="A81" s="5" t="s">
        <v>56</v>
      </c>
      <c r="B81" t="s">
        <v>61</v>
      </c>
      <c r="C81" s="3">
        <f t="shared" si="8"/>
        <v>19</v>
      </c>
      <c r="D81" s="3">
        <v>11</v>
      </c>
      <c r="E81" s="3">
        <v>8</v>
      </c>
      <c r="F81" s="3">
        <v>3</v>
      </c>
      <c r="G81" s="3">
        <v>890</v>
      </c>
      <c r="H81" s="3">
        <v>840</v>
      </c>
      <c r="I81" s="11">
        <f t="shared" si="9"/>
        <v>80.9090909090909</v>
      </c>
      <c r="J81" s="11">
        <f t="shared" si="10"/>
        <v>76.36363636363636</v>
      </c>
      <c r="K81" s="4">
        <f t="shared" si="12"/>
        <v>50</v>
      </c>
    </row>
    <row r="82" spans="1:11" ht="15.75">
      <c r="A82" s="5" t="s">
        <v>56</v>
      </c>
      <c r="B82" t="s">
        <v>74</v>
      </c>
      <c r="C82" s="3">
        <f t="shared" si="8"/>
        <v>18</v>
      </c>
      <c r="D82" s="3">
        <v>11</v>
      </c>
      <c r="E82" s="3">
        <v>7</v>
      </c>
      <c r="F82" s="3">
        <v>4</v>
      </c>
      <c r="G82" s="3">
        <v>814</v>
      </c>
      <c r="H82" s="3">
        <v>765</v>
      </c>
      <c r="I82" s="11">
        <f t="shared" si="9"/>
        <v>74</v>
      </c>
      <c r="J82" s="11">
        <f t="shared" si="10"/>
        <v>69.54545454545455</v>
      </c>
      <c r="K82" s="4">
        <f t="shared" si="12"/>
        <v>49</v>
      </c>
    </row>
    <row r="83" spans="1:11" ht="15.75">
      <c r="A83" s="5" t="s">
        <v>56</v>
      </c>
      <c r="B83" t="s">
        <v>58</v>
      </c>
      <c r="C83" s="3">
        <f t="shared" si="8"/>
        <v>18</v>
      </c>
      <c r="D83" s="3">
        <v>11</v>
      </c>
      <c r="E83" s="3">
        <v>7</v>
      </c>
      <c r="F83" s="3">
        <v>4</v>
      </c>
      <c r="G83" s="3">
        <v>851</v>
      </c>
      <c r="H83" s="3">
        <v>779</v>
      </c>
      <c r="I83" s="11">
        <f t="shared" si="9"/>
        <v>77.36363636363636</v>
      </c>
      <c r="J83" s="11">
        <f t="shared" si="10"/>
        <v>70.81818181818181</v>
      </c>
      <c r="K83" s="4">
        <f t="shared" si="12"/>
        <v>72</v>
      </c>
    </row>
    <row r="84" spans="1:11" ht="15.75">
      <c r="A84" s="5" t="s">
        <v>56</v>
      </c>
      <c r="B84" t="s">
        <v>65</v>
      </c>
      <c r="C84" s="3">
        <f t="shared" si="8"/>
        <v>17</v>
      </c>
      <c r="D84" s="3">
        <v>11</v>
      </c>
      <c r="E84" s="3">
        <v>6</v>
      </c>
      <c r="F84" s="3">
        <v>5</v>
      </c>
      <c r="G84" s="3">
        <v>885</v>
      </c>
      <c r="H84" s="3">
        <v>790</v>
      </c>
      <c r="I84" s="11">
        <f t="shared" si="9"/>
        <v>80.45454545454545</v>
      </c>
      <c r="J84" s="11">
        <f t="shared" si="10"/>
        <v>71.81818181818181</v>
      </c>
      <c r="K84" s="4">
        <f t="shared" si="12"/>
        <v>95</v>
      </c>
    </row>
    <row r="85" spans="1:11" ht="15.75">
      <c r="A85" s="5" t="s">
        <v>56</v>
      </c>
      <c r="B85" t="s">
        <v>140</v>
      </c>
      <c r="C85" s="3">
        <f t="shared" si="8"/>
        <v>17</v>
      </c>
      <c r="D85" s="3">
        <v>11</v>
      </c>
      <c r="E85" s="3">
        <v>6</v>
      </c>
      <c r="F85" s="3">
        <v>5</v>
      </c>
      <c r="G85" s="3">
        <v>795</v>
      </c>
      <c r="H85" s="3">
        <v>791</v>
      </c>
      <c r="I85" s="11">
        <f t="shared" si="9"/>
        <v>72.27272727272727</v>
      </c>
      <c r="J85" s="11">
        <f t="shared" si="10"/>
        <v>71.9090909090909</v>
      </c>
      <c r="K85" s="4">
        <f t="shared" si="12"/>
        <v>4</v>
      </c>
    </row>
    <row r="86" spans="1:11" ht="15.75">
      <c r="A86" s="5" t="s">
        <v>56</v>
      </c>
      <c r="B86" s="26" t="s">
        <v>142</v>
      </c>
      <c r="C86" s="3">
        <f t="shared" si="8"/>
        <v>17</v>
      </c>
      <c r="D86" s="3">
        <v>11</v>
      </c>
      <c r="E86" s="3">
        <v>6</v>
      </c>
      <c r="F86" s="3">
        <v>5</v>
      </c>
      <c r="G86" s="3">
        <v>780</v>
      </c>
      <c r="H86" s="3">
        <v>810</v>
      </c>
      <c r="I86" s="11">
        <f t="shared" si="9"/>
        <v>70.9090909090909</v>
      </c>
      <c r="J86" s="11">
        <f t="shared" si="10"/>
        <v>73.63636363636364</v>
      </c>
      <c r="K86" s="4">
        <f>G86-H86</f>
        <v>-30</v>
      </c>
    </row>
    <row r="87" spans="1:11" ht="15.75">
      <c r="A87" s="5" t="s">
        <v>56</v>
      </c>
      <c r="B87" t="s">
        <v>66</v>
      </c>
      <c r="C87" s="3">
        <f t="shared" si="8"/>
        <v>16</v>
      </c>
      <c r="D87" s="3">
        <v>11</v>
      </c>
      <c r="E87" s="3">
        <v>5</v>
      </c>
      <c r="F87" s="3">
        <v>6</v>
      </c>
      <c r="G87" s="3">
        <v>851</v>
      </c>
      <c r="H87" s="3">
        <v>846</v>
      </c>
      <c r="I87" s="11">
        <f t="shared" si="9"/>
        <v>77.36363636363636</v>
      </c>
      <c r="J87" s="11">
        <f t="shared" si="10"/>
        <v>76.9090909090909</v>
      </c>
      <c r="K87" s="4">
        <f>G87-H87</f>
        <v>5</v>
      </c>
    </row>
    <row r="88" spans="1:11" ht="15.75">
      <c r="A88" s="5" t="s">
        <v>56</v>
      </c>
      <c r="B88" t="s">
        <v>68</v>
      </c>
      <c r="C88" s="3">
        <f t="shared" si="8"/>
        <v>15</v>
      </c>
      <c r="D88" s="3">
        <v>11</v>
      </c>
      <c r="E88" s="3">
        <v>4</v>
      </c>
      <c r="F88" s="3">
        <v>7</v>
      </c>
      <c r="G88" s="3">
        <v>853</v>
      </c>
      <c r="H88" s="3">
        <v>889</v>
      </c>
      <c r="I88" s="11">
        <f t="shared" si="9"/>
        <v>77.54545454545455</v>
      </c>
      <c r="J88" s="11">
        <f t="shared" si="10"/>
        <v>80.81818181818181</v>
      </c>
      <c r="K88" s="4">
        <f>G88-H88</f>
        <v>-36</v>
      </c>
    </row>
    <row r="89" spans="1:11" ht="15.75">
      <c r="A89" s="5" t="s">
        <v>56</v>
      </c>
      <c r="B89" s="18" t="s">
        <v>141</v>
      </c>
      <c r="C89" s="3">
        <f t="shared" si="8"/>
        <v>15</v>
      </c>
      <c r="D89" s="3">
        <v>11</v>
      </c>
      <c r="E89" s="3">
        <v>4</v>
      </c>
      <c r="F89" s="3">
        <v>7</v>
      </c>
      <c r="G89" s="3">
        <v>787</v>
      </c>
      <c r="H89" s="3">
        <v>838</v>
      </c>
      <c r="I89" s="11">
        <f t="shared" si="9"/>
        <v>71.54545454545455</v>
      </c>
      <c r="J89" s="11">
        <f t="shared" si="10"/>
        <v>76.18181818181819</v>
      </c>
      <c r="K89" s="4">
        <f>G89-H89</f>
        <v>-51</v>
      </c>
    </row>
    <row r="90" spans="1:11" ht="15.75">
      <c r="A90" s="5" t="s">
        <v>56</v>
      </c>
      <c r="B90" s="18" t="s">
        <v>143</v>
      </c>
      <c r="C90" s="3">
        <f t="shared" si="8"/>
        <v>13</v>
      </c>
      <c r="D90" s="3">
        <v>11</v>
      </c>
      <c r="E90" s="3">
        <v>2</v>
      </c>
      <c r="F90" s="3">
        <v>9</v>
      </c>
      <c r="G90" s="3">
        <v>703</v>
      </c>
      <c r="H90" s="3">
        <v>802</v>
      </c>
      <c r="I90" s="11">
        <f t="shared" si="9"/>
        <v>63.90909090909091</v>
      </c>
      <c r="J90" s="11">
        <f t="shared" si="10"/>
        <v>72.9090909090909</v>
      </c>
      <c r="K90" s="4">
        <f>G90-H90</f>
        <v>-99</v>
      </c>
    </row>
    <row r="91" spans="1:13" ht="15.75">
      <c r="A91" s="5" t="s">
        <v>56</v>
      </c>
      <c r="B91" s="23" t="s">
        <v>144</v>
      </c>
      <c r="C91" s="3">
        <f t="shared" si="8"/>
        <v>13</v>
      </c>
      <c r="D91" s="3">
        <v>11</v>
      </c>
      <c r="E91" s="3">
        <v>2</v>
      </c>
      <c r="F91" s="3">
        <v>9</v>
      </c>
      <c r="G91" s="3">
        <v>702</v>
      </c>
      <c r="H91" s="3">
        <v>828</v>
      </c>
      <c r="I91" s="11">
        <f t="shared" si="9"/>
        <v>63.81818181818182</v>
      </c>
      <c r="J91" s="11">
        <f t="shared" si="10"/>
        <v>75.27272727272727</v>
      </c>
      <c r="K91" s="4">
        <f>G91-H91</f>
        <v>-126</v>
      </c>
      <c r="L91" s="2"/>
      <c r="M91" s="1">
        <f>SUM(I80:I91)/12</f>
        <v>73.87878787878788</v>
      </c>
    </row>
    <row r="92" spans="3:11" ht="26.25" customHeight="1">
      <c r="C92" s="3"/>
      <c r="D92" s="3"/>
      <c r="E92" s="3"/>
      <c r="F92" s="3"/>
      <c r="G92" s="3"/>
      <c r="H92" s="3"/>
      <c r="I92" s="11"/>
      <c r="J92" s="11"/>
      <c r="K92" s="4"/>
    </row>
    <row r="93" spans="1:11" ht="15.75">
      <c r="A93" s="5" t="s">
        <v>64</v>
      </c>
      <c r="B93" s="12" t="s">
        <v>145</v>
      </c>
      <c r="C93" s="3">
        <f t="shared" si="8"/>
        <v>20</v>
      </c>
      <c r="D93" s="3">
        <v>11</v>
      </c>
      <c r="E93" s="3">
        <v>9</v>
      </c>
      <c r="F93" s="3">
        <v>2</v>
      </c>
      <c r="G93" s="3">
        <v>799</v>
      </c>
      <c r="H93" s="3">
        <v>686</v>
      </c>
      <c r="I93" s="11">
        <f t="shared" si="9"/>
        <v>72.63636363636364</v>
      </c>
      <c r="J93" s="11">
        <f t="shared" si="10"/>
        <v>62.36363636363637</v>
      </c>
      <c r="K93" s="4">
        <f aca="true" t="shared" si="13" ref="K93:K104">G93-H93</f>
        <v>113</v>
      </c>
    </row>
    <row r="94" spans="1:11" ht="15.75">
      <c r="A94" s="5" t="s">
        <v>64</v>
      </c>
      <c r="B94" t="s">
        <v>82</v>
      </c>
      <c r="C94" s="3">
        <f t="shared" si="8"/>
        <v>20</v>
      </c>
      <c r="D94" s="3">
        <v>11</v>
      </c>
      <c r="E94" s="3">
        <v>9</v>
      </c>
      <c r="F94" s="3">
        <v>2</v>
      </c>
      <c r="G94" s="3">
        <v>860</v>
      </c>
      <c r="H94" s="3">
        <v>753</v>
      </c>
      <c r="I94" s="11">
        <f t="shared" si="9"/>
        <v>78.18181818181819</v>
      </c>
      <c r="J94" s="11">
        <f t="shared" si="10"/>
        <v>68.45454545454545</v>
      </c>
      <c r="K94" s="4">
        <f t="shared" si="13"/>
        <v>107</v>
      </c>
    </row>
    <row r="95" spans="1:11" ht="15.75">
      <c r="A95" s="5" t="s">
        <v>64</v>
      </c>
      <c r="B95" t="s">
        <v>146</v>
      </c>
      <c r="C95" s="3">
        <f t="shared" si="8"/>
        <v>19</v>
      </c>
      <c r="D95" s="3">
        <v>11</v>
      </c>
      <c r="E95" s="3">
        <v>8</v>
      </c>
      <c r="F95" s="3">
        <v>3</v>
      </c>
      <c r="G95" s="3">
        <v>851</v>
      </c>
      <c r="H95" s="3">
        <v>811</v>
      </c>
      <c r="I95" s="11">
        <f t="shared" si="9"/>
        <v>77.36363636363636</v>
      </c>
      <c r="J95" s="11">
        <f t="shared" si="10"/>
        <v>73.72727272727273</v>
      </c>
      <c r="K95" s="4">
        <f t="shared" si="13"/>
        <v>40</v>
      </c>
    </row>
    <row r="96" spans="1:11" ht="15.75">
      <c r="A96" s="5" t="s">
        <v>64</v>
      </c>
      <c r="B96" t="s">
        <v>148</v>
      </c>
      <c r="C96" s="3">
        <f t="shared" si="8"/>
        <v>17</v>
      </c>
      <c r="D96" s="3">
        <v>11</v>
      </c>
      <c r="E96" s="3">
        <v>6</v>
      </c>
      <c r="F96" s="3">
        <v>5</v>
      </c>
      <c r="G96" s="3">
        <v>754</v>
      </c>
      <c r="H96" s="3">
        <v>693</v>
      </c>
      <c r="I96" s="11">
        <f t="shared" si="9"/>
        <v>68.54545454545455</v>
      </c>
      <c r="J96" s="11">
        <f t="shared" si="10"/>
        <v>63</v>
      </c>
      <c r="K96" s="4">
        <f t="shared" si="13"/>
        <v>61</v>
      </c>
    </row>
    <row r="97" spans="1:11" ht="15.75">
      <c r="A97" s="5" t="s">
        <v>64</v>
      </c>
      <c r="B97" t="s">
        <v>77</v>
      </c>
      <c r="C97" s="3">
        <f t="shared" si="8"/>
        <v>17</v>
      </c>
      <c r="D97" s="3">
        <v>11</v>
      </c>
      <c r="E97" s="3">
        <v>6</v>
      </c>
      <c r="F97" s="3">
        <v>5</v>
      </c>
      <c r="G97" s="3">
        <v>740</v>
      </c>
      <c r="H97" s="3">
        <v>722</v>
      </c>
      <c r="I97" s="11">
        <f t="shared" si="9"/>
        <v>67.27272727272727</v>
      </c>
      <c r="J97" s="11">
        <f t="shared" si="10"/>
        <v>65.63636363636364</v>
      </c>
      <c r="K97" s="4">
        <f t="shared" si="13"/>
        <v>18</v>
      </c>
    </row>
    <row r="98" spans="1:11" ht="15.75">
      <c r="A98" s="5" t="s">
        <v>64</v>
      </c>
      <c r="B98" t="s">
        <v>147</v>
      </c>
      <c r="C98" s="3">
        <f t="shared" si="8"/>
        <v>17</v>
      </c>
      <c r="D98" s="3">
        <v>11</v>
      </c>
      <c r="E98" s="3">
        <v>6</v>
      </c>
      <c r="F98" s="3">
        <v>5</v>
      </c>
      <c r="G98" s="3">
        <v>822</v>
      </c>
      <c r="H98" s="3">
        <v>831</v>
      </c>
      <c r="I98" s="11">
        <f t="shared" si="9"/>
        <v>74.72727272727273</v>
      </c>
      <c r="J98" s="11">
        <f t="shared" si="10"/>
        <v>75.54545454545455</v>
      </c>
      <c r="K98" s="4">
        <f t="shared" si="13"/>
        <v>-9</v>
      </c>
    </row>
    <row r="99" spans="1:11" ht="15.75">
      <c r="A99" s="5" t="s">
        <v>64</v>
      </c>
      <c r="B99" s="26" t="s">
        <v>76</v>
      </c>
      <c r="C99" s="3">
        <f t="shared" si="8"/>
        <v>16</v>
      </c>
      <c r="D99" s="3">
        <v>11</v>
      </c>
      <c r="E99" s="3">
        <v>5</v>
      </c>
      <c r="F99" s="3">
        <v>6</v>
      </c>
      <c r="G99" s="3">
        <v>848</v>
      </c>
      <c r="H99" s="3">
        <v>838</v>
      </c>
      <c r="I99" s="11">
        <f t="shared" si="9"/>
        <v>77.0909090909091</v>
      </c>
      <c r="J99" s="11">
        <f t="shared" si="10"/>
        <v>76.18181818181819</v>
      </c>
      <c r="K99" s="4">
        <f t="shared" si="13"/>
        <v>10</v>
      </c>
    </row>
    <row r="100" spans="1:11" ht="15.75">
      <c r="A100" s="5" t="s">
        <v>64</v>
      </c>
      <c r="B100" t="s">
        <v>149</v>
      </c>
      <c r="C100" s="3">
        <f t="shared" si="8"/>
        <v>15</v>
      </c>
      <c r="D100" s="3">
        <v>11</v>
      </c>
      <c r="E100" s="3">
        <v>4</v>
      </c>
      <c r="F100" s="3">
        <v>7</v>
      </c>
      <c r="G100" s="3">
        <v>752</v>
      </c>
      <c r="H100" s="3">
        <v>793</v>
      </c>
      <c r="I100" s="11">
        <f t="shared" si="9"/>
        <v>68.36363636363636</v>
      </c>
      <c r="J100" s="11">
        <f t="shared" si="10"/>
        <v>72.0909090909091</v>
      </c>
      <c r="K100" s="4">
        <f t="shared" si="13"/>
        <v>-41</v>
      </c>
    </row>
    <row r="101" spans="1:11" ht="15.75">
      <c r="A101" s="5" t="s">
        <v>64</v>
      </c>
      <c r="B101" t="s">
        <v>150</v>
      </c>
      <c r="C101" s="3">
        <f t="shared" si="8"/>
        <v>15</v>
      </c>
      <c r="D101" s="3">
        <v>11</v>
      </c>
      <c r="E101" s="3">
        <v>4</v>
      </c>
      <c r="F101" s="3">
        <v>7</v>
      </c>
      <c r="G101" s="3">
        <v>771</v>
      </c>
      <c r="H101" s="3">
        <v>794</v>
      </c>
      <c r="I101" s="11">
        <f t="shared" si="9"/>
        <v>70.0909090909091</v>
      </c>
      <c r="J101" s="11">
        <f t="shared" si="10"/>
        <v>72.18181818181819</v>
      </c>
      <c r="K101" s="4">
        <f t="shared" si="13"/>
        <v>-23</v>
      </c>
    </row>
    <row r="102" spans="1:12" ht="15.75">
      <c r="A102" s="5" t="s">
        <v>64</v>
      </c>
      <c r="B102" s="18" t="s">
        <v>69</v>
      </c>
      <c r="C102" s="3">
        <f t="shared" si="8"/>
        <v>14</v>
      </c>
      <c r="D102" s="3">
        <v>11</v>
      </c>
      <c r="E102" s="3">
        <v>3</v>
      </c>
      <c r="F102" s="3">
        <v>8</v>
      </c>
      <c r="G102" s="3">
        <v>709</v>
      </c>
      <c r="H102" s="3">
        <v>862</v>
      </c>
      <c r="I102" s="11">
        <f t="shared" si="9"/>
        <v>64.45454545454545</v>
      </c>
      <c r="J102" s="11">
        <f t="shared" si="10"/>
        <v>78.36363636363636</v>
      </c>
      <c r="K102" s="4">
        <f t="shared" si="13"/>
        <v>-153</v>
      </c>
      <c r="L102" s="2"/>
    </row>
    <row r="103" spans="1:11" ht="15.75">
      <c r="A103" s="5" t="s">
        <v>64</v>
      </c>
      <c r="B103" s="18" t="s">
        <v>78</v>
      </c>
      <c r="C103" s="3">
        <f t="shared" si="8"/>
        <v>14</v>
      </c>
      <c r="D103" s="3">
        <v>11</v>
      </c>
      <c r="E103" s="3">
        <v>3</v>
      </c>
      <c r="F103" s="3">
        <v>8</v>
      </c>
      <c r="G103" s="3">
        <v>731</v>
      </c>
      <c r="H103" s="3">
        <v>813</v>
      </c>
      <c r="I103" s="11">
        <f t="shared" si="9"/>
        <v>66.45454545454545</v>
      </c>
      <c r="J103" s="11">
        <f t="shared" si="10"/>
        <v>73.9090909090909</v>
      </c>
      <c r="K103" s="4">
        <f t="shared" si="13"/>
        <v>-82</v>
      </c>
    </row>
    <row r="104" spans="1:13" ht="15.75">
      <c r="A104" s="5" t="s">
        <v>64</v>
      </c>
      <c r="B104" s="23" t="s">
        <v>151</v>
      </c>
      <c r="C104" s="3">
        <f t="shared" si="8"/>
        <v>14</v>
      </c>
      <c r="D104" s="3">
        <v>11</v>
      </c>
      <c r="E104" s="3">
        <v>3</v>
      </c>
      <c r="F104" s="3">
        <v>8</v>
      </c>
      <c r="G104" s="3">
        <v>770</v>
      </c>
      <c r="H104" s="3">
        <v>811</v>
      </c>
      <c r="I104" s="11">
        <f t="shared" si="9"/>
        <v>70</v>
      </c>
      <c r="J104" s="11">
        <f t="shared" si="10"/>
        <v>73.72727272727273</v>
      </c>
      <c r="K104" s="4">
        <f t="shared" si="13"/>
        <v>-41</v>
      </c>
      <c r="M104" s="1">
        <f>SUM(I93:I104)/12</f>
        <v>71.26515151515153</v>
      </c>
    </row>
    <row r="105" spans="3:11" ht="22.5" customHeight="1">
      <c r="C105" s="3"/>
      <c r="D105" s="3"/>
      <c r="E105" s="3"/>
      <c r="F105" s="3"/>
      <c r="G105" s="3"/>
      <c r="H105" s="3"/>
      <c r="I105" s="11"/>
      <c r="J105" s="11"/>
      <c r="K105" s="4"/>
    </row>
    <row r="106" spans="1:11" ht="15.75">
      <c r="A106" s="5" t="s">
        <v>72</v>
      </c>
      <c r="B106" s="12" t="s">
        <v>81</v>
      </c>
      <c r="C106" s="3">
        <f t="shared" si="8"/>
        <v>21</v>
      </c>
      <c r="D106" s="3">
        <v>11</v>
      </c>
      <c r="E106" s="3">
        <v>10</v>
      </c>
      <c r="F106" s="3">
        <v>1</v>
      </c>
      <c r="G106" s="3">
        <v>911</v>
      </c>
      <c r="H106" s="3">
        <v>654</v>
      </c>
      <c r="I106" s="11">
        <f t="shared" si="9"/>
        <v>82.81818181818181</v>
      </c>
      <c r="J106" s="11">
        <f t="shared" si="10"/>
        <v>59.45454545454545</v>
      </c>
      <c r="K106" s="4">
        <f aca="true" t="shared" si="14" ref="K106:K117">G106-H106</f>
        <v>257</v>
      </c>
    </row>
    <row r="107" spans="1:11" ht="15.75">
      <c r="A107" s="5" t="s">
        <v>72</v>
      </c>
      <c r="B107" t="s">
        <v>79</v>
      </c>
      <c r="C107" s="3">
        <f t="shared" si="8"/>
        <v>19</v>
      </c>
      <c r="D107" s="3">
        <v>11</v>
      </c>
      <c r="E107" s="3">
        <v>8</v>
      </c>
      <c r="F107" s="3">
        <v>3</v>
      </c>
      <c r="G107" s="3">
        <v>834</v>
      </c>
      <c r="H107" s="3">
        <v>809</v>
      </c>
      <c r="I107" s="11">
        <f t="shared" si="9"/>
        <v>75.81818181818181</v>
      </c>
      <c r="J107" s="11">
        <f t="shared" si="10"/>
        <v>73.54545454545455</v>
      </c>
      <c r="K107" s="4">
        <f t="shared" si="14"/>
        <v>25</v>
      </c>
    </row>
    <row r="108" spans="1:11" ht="15.75">
      <c r="A108" s="5" t="s">
        <v>72</v>
      </c>
      <c r="B108" t="s">
        <v>73</v>
      </c>
      <c r="C108" s="3">
        <f t="shared" si="8"/>
        <v>19</v>
      </c>
      <c r="D108" s="3">
        <v>11</v>
      </c>
      <c r="E108" s="3">
        <v>8</v>
      </c>
      <c r="F108" s="3">
        <v>3</v>
      </c>
      <c r="G108" s="3">
        <v>780</v>
      </c>
      <c r="H108" s="3">
        <v>672</v>
      </c>
      <c r="I108" s="11">
        <f t="shared" si="9"/>
        <v>70.9090909090909</v>
      </c>
      <c r="J108" s="11">
        <f t="shared" si="10"/>
        <v>61.09090909090909</v>
      </c>
      <c r="K108" s="4">
        <f t="shared" si="14"/>
        <v>108</v>
      </c>
    </row>
    <row r="109" spans="1:11" ht="15.75">
      <c r="A109" s="5" t="s">
        <v>72</v>
      </c>
      <c r="B109" t="s">
        <v>83</v>
      </c>
      <c r="C109" s="3">
        <f t="shared" si="8"/>
        <v>19</v>
      </c>
      <c r="D109" s="3">
        <v>11</v>
      </c>
      <c r="E109" s="3">
        <v>8</v>
      </c>
      <c r="F109" s="3">
        <v>3</v>
      </c>
      <c r="G109" s="3">
        <v>870</v>
      </c>
      <c r="H109" s="3">
        <v>791</v>
      </c>
      <c r="I109" s="11">
        <f t="shared" si="9"/>
        <v>79.0909090909091</v>
      </c>
      <c r="J109" s="11">
        <f t="shared" si="10"/>
        <v>71.9090909090909</v>
      </c>
      <c r="K109" s="4">
        <f t="shared" si="14"/>
        <v>79</v>
      </c>
    </row>
    <row r="110" spans="1:11" ht="15.75">
      <c r="A110" s="5" t="s">
        <v>72</v>
      </c>
      <c r="B110" t="s">
        <v>75</v>
      </c>
      <c r="C110" s="3">
        <f t="shared" si="8"/>
        <v>18</v>
      </c>
      <c r="D110" s="3">
        <v>11</v>
      </c>
      <c r="E110" s="3">
        <v>7</v>
      </c>
      <c r="F110" s="3">
        <v>4</v>
      </c>
      <c r="G110" s="3">
        <v>800</v>
      </c>
      <c r="H110" s="3">
        <v>764</v>
      </c>
      <c r="I110" s="11">
        <f t="shared" si="9"/>
        <v>72.72727272727273</v>
      </c>
      <c r="J110" s="11">
        <f t="shared" si="10"/>
        <v>69.45454545454545</v>
      </c>
      <c r="K110" s="4">
        <f t="shared" si="14"/>
        <v>36</v>
      </c>
    </row>
    <row r="111" spans="1:11" ht="15.75">
      <c r="A111" s="5" t="s">
        <v>72</v>
      </c>
      <c r="B111" t="s">
        <v>90</v>
      </c>
      <c r="C111" s="3">
        <f t="shared" si="8"/>
        <v>18</v>
      </c>
      <c r="D111" s="3">
        <v>11</v>
      </c>
      <c r="E111" s="3">
        <v>7</v>
      </c>
      <c r="F111" s="3">
        <v>4</v>
      </c>
      <c r="G111" s="3">
        <v>895</v>
      </c>
      <c r="H111" s="3">
        <v>874</v>
      </c>
      <c r="I111" s="11">
        <f t="shared" si="9"/>
        <v>81.36363636363636</v>
      </c>
      <c r="J111" s="11">
        <f t="shared" si="10"/>
        <v>79.45454545454545</v>
      </c>
      <c r="K111" s="4">
        <f t="shared" si="14"/>
        <v>21</v>
      </c>
    </row>
    <row r="112" spans="1:11" ht="15.75">
      <c r="A112" s="5" t="s">
        <v>72</v>
      </c>
      <c r="B112" t="s">
        <v>59</v>
      </c>
      <c r="C112" s="3">
        <f t="shared" si="8"/>
        <v>17</v>
      </c>
      <c r="D112" s="3">
        <v>11</v>
      </c>
      <c r="E112" s="3">
        <v>6</v>
      </c>
      <c r="F112" s="3">
        <v>5</v>
      </c>
      <c r="G112" s="3">
        <v>787</v>
      </c>
      <c r="H112" s="3">
        <v>766</v>
      </c>
      <c r="I112" s="11">
        <f t="shared" si="9"/>
        <v>71.54545454545455</v>
      </c>
      <c r="J112" s="11">
        <f t="shared" si="10"/>
        <v>69.63636363636364</v>
      </c>
      <c r="K112" s="4">
        <f t="shared" si="14"/>
        <v>21</v>
      </c>
    </row>
    <row r="113" spans="1:11" ht="15.75">
      <c r="A113" s="5" t="s">
        <v>72</v>
      </c>
      <c r="B113" t="s">
        <v>152</v>
      </c>
      <c r="C113" s="3">
        <f t="shared" si="8"/>
        <v>16</v>
      </c>
      <c r="D113" s="3">
        <v>11</v>
      </c>
      <c r="E113" s="3">
        <v>5</v>
      </c>
      <c r="F113" s="3">
        <v>6</v>
      </c>
      <c r="G113" s="3">
        <v>778</v>
      </c>
      <c r="H113" s="3">
        <v>765</v>
      </c>
      <c r="I113" s="11">
        <f t="shared" si="9"/>
        <v>70.72727272727273</v>
      </c>
      <c r="J113" s="11">
        <f t="shared" si="10"/>
        <v>69.54545454545455</v>
      </c>
      <c r="K113" s="4">
        <f t="shared" si="14"/>
        <v>13</v>
      </c>
    </row>
    <row r="114" spans="1:12" ht="15.75">
      <c r="A114" s="5" t="s">
        <v>72</v>
      </c>
      <c r="B114" s="26" t="s">
        <v>87</v>
      </c>
      <c r="C114" s="3">
        <f t="shared" si="8"/>
        <v>14</v>
      </c>
      <c r="D114" s="3">
        <v>11</v>
      </c>
      <c r="E114" s="3">
        <v>3</v>
      </c>
      <c r="F114" s="3">
        <v>8</v>
      </c>
      <c r="G114" s="3">
        <v>690</v>
      </c>
      <c r="H114" s="3">
        <v>813</v>
      </c>
      <c r="I114" s="11">
        <f t="shared" si="9"/>
        <v>62.72727272727273</v>
      </c>
      <c r="J114" s="11">
        <f t="shared" si="10"/>
        <v>73.9090909090909</v>
      </c>
      <c r="K114" s="4">
        <f t="shared" si="14"/>
        <v>-123</v>
      </c>
      <c r="L114" s="2"/>
    </row>
    <row r="115" spans="1:11" ht="15.75">
      <c r="A115" s="5" t="s">
        <v>72</v>
      </c>
      <c r="B115" s="18" t="s">
        <v>96</v>
      </c>
      <c r="C115" s="3">
        <f t="shared" si="8"/>
        <v>13</v>
      </c>
      <c r="D115" s="3">
        <v>11</v>
      </c>
      <c r="E115" s="3">
        <v>2</v>
      </c>
      <c r="F115" s="3">
        <v>9</v>
      </c>
      <c r="G115" s="3">
        <v>723</v>
      </c>
      <c r="H115" s="3">
        <v>849</v>
      </c>
      <c r="I115" s="11">
        <f t="shared" si="9"/>
        <v>65.72727272727273</v>
      </c>
      <c r="J115" s="11">
        <f t="shared" si="10"/>
        <v>77.18181818181819</v>
      </c>
      <c r="K115" s="4">
        <f t="shared" si="14"/>
        <v>-126</v>
      </c>
    </row>
    <row r="116" spans="1:11" ht="15.75">
      <c r="A116" s="5" t="s">
        <v>72</v>
      </c>
      <c r="B116" s="18" t="s">
        <v>153</v>
      </c>
      <c r="C116" s="3">
        <f t="shared" si="8"/>
        <v>13</v>
      </c>
      <c r="D116" s="3">
        <v>11</v>
      </c>
      <c r="E116" s="3">
        <v>2</v>
      </c>
      <c r="F116" s="3">
        <v>9</v>
      </c>
      <c r="G116" s="3">
        <v>791</v>
      </c>
      <c r="H116" s="3">
        <v>961</v>
      </c>
      <c r="I116" s="11">
        <f t="shared" si="9"/>
        <v>71.9090909090909</v>
      </c>
      <c r="J116" s="11">
        <f t="shared" si="10"/>
        <v>87.36363636363636</v>
      </c>
      <c r="K116" s="4">
        <f t="shared" si="14"/>
        <v>-170</v>
      </c>
    </row>
    <row r="117" spans="1:13" ht="15.75">
      <c r="A117" s="5" t="s">
        <v>72</v>
      </c>
      <c r="B117" s="23" t="s">
        <v>154</v>
      </c>
      <c r="C117" s="3">
        <f t="shared" si="8"/>
        <v>11</v>
      </c>
      <c r="D117" s="3">
        <v>11</v>
      </c>
      <c r="E117" s="3">
        <v>0</v>
      </c>
      <c r="F117" s="3">
        <v>11</v>
      </c>
      <c r="G117" s="3">
        <v>676</v>
      </c>
      <c r="H117" s="3">
        <v>817</v>
      </c>
      <c r="I117" s="11">
        <f t="shared" si="9"/>
        <v>61.45454545454545</v>
      </c>
      <c r="J117" s="11">
        <f t="shared" si="10"/>
        <v>74.27272727272727</v>
      </c>
      <c r="K117" s="4">
        <f t="shared" si="14"/>
        <v>-141</v>
      </c>
      <c r="M117" s="1">
        <f>SUM(I106:I117)/12</f>
        <v>72.23484848484848</v>
      </c>
    </row>
    <row r="118" spans="3:11" ht="15" customHeight="1">
      <c r="C118" s="3"/>
      <c r="D118" s="3"/>
      <c r="E118" s="3"/>
      <c r="F118" s="3"/>
      <c r="G118" s="3"/>
      <c r="H118" s="3"/>
      <c r="I118" s="11"/>
      <c r="J118" s="11"/>
      <c r="K118" s="4"/>
    </row>
    <row r="119" spans="1:11" ht="15.75">
      <c r="A119" s="5" t="s">
        <v>80</v>
      </c>
      <c r="B119" s="17" t="s">
        <v>93</v>
      </c>
      <c r="C119" s="3">
        <f t="shared" si="8"/>
        <v>21</v>
      </c>
      <c r="D119" s="3">
        <v>11</v>
      </c>
      <c r="E119" s="3">
        <v>10</v>
      </c>
      <c r="F119" s="3">
        <v>1</v>
      </c>
      <c r="G119" s="3">
        <v>942</v>
      </c>
      <c r="H119" s="3">
        <v>738</v>
      </c>
      <c r="I119" s="11">
        <f t="shared" si="9"/>
        <v>85.63636363636364</v>
      </c>
      <c r="J119" s="11">
        <f t="shared" si="10"/>
        <v>67.0909090909091</v>
      </c>
      <c r="K119" s="4">
        <f>G119-H119</f>
        <v>204</v>
      </c>
    </row>
    <row r="120" spans="1:11" ht="15.75">
      <c r="A120" s="5" t="s">
        <v>80</v>
      </c>
      <c r="B120" s="24" t="s">
        <v>100</v>
      </c>
      <c r="C120" s="3">
        <f t="shared" si="8"/>
        <v>20</v>
      </c>
      <c r="D120" s="3">
        <v>11</v>
      </c>
      <c r="E120" s="3">
        <v>9</v>
      </c>
      <c r="F120" s="3">
        <v>2</v>
      </c>
      <c r="G120" s="3">
        <v>930</v>
      </c>
      <c r="H120" s="3">
        <v>885</v>
      </c>
      <c r="I120" s="11">
        <f t="shared" si="9"/>
        <v>84.54545454545455</v>
      </c>
      <c r="J120" s="11">
        <f t="shared" si="10"/>
        <v>80.45454545454545</v>
      </c>
      <c r="K120" s="4">
        <f aca="true" t="shared" si="15" ref="K120:K128">G120-H120</f>
        <v>45</v>
      </c>
    </row>
    <row r="121" spans="1:11" ht="15.75">
      <c r="A121" s="5" t="s">
        <v>80</v>
      </c>
      <c r="B121" t="s">
        <v>155</v>
      </c>
      <c r="C121" s="3">
        <f t="shared" si="8"/>
        <v>19</v>
      </c>
      <c r="D121" s="3">
        <v>11</v>
      </c>
      <c r="E121" s="3">
        <v>8</v>
      </c>
      <c r="F121" s="3">
        <v>3</v>
      </c>
      <c r="G121" s="3">
        <v>994</v>
      </c>
      <c r="H121" s="3">
        <v>892</v>
      </c>
      <c r="I121" s="11">
        <f t="shared" si="9"/>
        <v>90.36363636363636</v>
      </c>
      <c r="J121" s="11">
        <f t="shared" si="10"/>
        <v>81.0909090909091</v>
      </c>
      <c r="K121" s="4">
        <f>G121-H121</f>
        <v>102</v>
      </c>
    </row>
    <row r="122" spans="1:11" ht="15.75">
      <c r="A122" s="5" t="s">
        <v>80</v>
      </c>
      <c r="B122" s="24" t="s">
        <v>157</v>
      </c>
      <c r="C122" s="3">
        <f t="shared" si="8"/>
        <v>19</v>
      </c>
      <c r="D122" s="3">
        <v>11</v>
      </c>
      <c r="E122" s="3">
        <v>8</v>
      </c>
      <c r="F122" s="3">
        <v>3</v>
      </c>
      <c r="G122" s="3">
        <v>923</v>
      </c>
      <c r="H122" s="3">
        <v>757</v>
      </c>
      <c r="I122" s="11">
        <f t="shared" si="9"/>
        <v>83.9090909090909</v>
      </c>
      <c r="J122" s="11">
        <f t="shared" si="10"/>
        <v>68.81818181818181</v>
      </c>
      <c r="K122" s="4">
        <f>G122-H122</f>
        <v>166</v>
      </c>
    </row>
    <row r="123" spans="1:11" ht="15.75">
      <c r="A123" s="5" t="s">
        <v>80</v>
      </c>
      <c r="B123" s="24" t="s">
        <v>23</v>
      </c>
      <c r="C123" s="3">
        <f t="shared" si="8"/>
        <v>18</v>
      </c>
      <c r="D123" s="3">
        <v>11</v>
      </c>
      <c r="E123" s="3">
        <v>7</v>
      </c>
      <c r="F123" s="3">
        <v>4</v>
      </c>
      <c r="G123" s="3">
        <v>876</v>
      </c>
      <c r="H123" s="3">
        <v>804</v>
      </c>
      <c r="I123" s="11">
        <f t="shared" si="9"/>
        <v>79.63636363636364</v>
      </c>
      <c r="J123" s="11">
        <f t="shared" si="10"/>
        <v>73.0909090909091</v>
      </c>
      <c r="K123" s="4">
        <f>G123-H123</f>
        <v>72</v>
      </c>
    </row>
    <row r="124" spans="1:11" ht="15.75">
      <c r="A124" s="5" t="s">
        <v>80</v>
      </c>
      <c r="B124" t="s">
        <v>156</v>
      </c>
      <c r="C124" s="3">
        <f t="shared" si="8"/>
        <v>18</v>
      </c>
      <c r="D124" s="3">
        <v>11</v>
      </c>
      <c r="E124" s="3">
        <v>7</v>
      </c>
      <c r="F124" s="3">
        <v>4</v>
      </c>
      <c r="G124" s="3">
        <v>910</v>
      </c>
      <c r="H124" s="3">
        <v>897</v>
      </c>
      <c r="I124" s="11">
        <f t="shared" si="9"/>
        <v>82.72727272727273</v>
      </c>
      <c r="J124" s="11">
        <f t="shared" si="10"/>
        <v>81.54545454545455</v>
      </c>
      <c r="K124" s="4">
        <f>G124-H124</f>
        <v>13</v>
      </c>
    </row>
    <row r="125" spans="1:11" ht="15.75">
      <c r="A125" s="5" t="s">
        <v>80</v>
      </c>
      <c r="B125" t="s">
        <v>95</v>
      </c>
      <c r="C125" s="3">
        <f t="shared" si="8"/>
        <v>15</v>
      </c>
      <c r="D125" s="3">
        <v>11</v>
      </c>
      <c r="E125" s="3">
        <v>4</v>
      </c>
      <c r="F125" s="3">
        <v>7</v>
      </c>
      <c r="G125" s="3">
        <v>843</v>
      </c>
      <c r="H125" s="3">
        <v>837</v>
      </c>
      <c r="I125" s="11">
        <f t="shared" si="9"/>
        <v>76.63636363636364</v>
      </c>
      <c r="J125" s="11">
        <f t="shared" si="10"/>
        <v>76.0909090909091</v>
      </c>
      <c r="K125" s="4">
        <f>G125-H125</f>
        <v>6</v>
      </c>
    </row>
    <row r="126" spans="1:11" ht="15.75">
      <c r="A126" s="5" t="s">
        <v>80</v>
      </c>
      <c r="B126" t="s">
        <v>94</v>
      </c>
      <c r="C126" s="3">
        <f t="shared" si="8"/>
        <v>15</v>
      </c>
      <c r="D126" s="3">
        <v>11</v>
      </c>
      <c r="E126" s="3">
        <v>4</v>
      </c>
      <c r="F126" s="3">
        <v>7</v>
      </c>
      <c r="G126" s="3">
        <v>855</v>
      </c>
      <c r="H126" s="3">
        <v>904</v>
      </c>
      <c r="I126" s="11">
        <f t="shared" si="9"/>
        <v>77.72727272727273</v>
      </c>
      <c r="J126" s="11">
        <f t="shared" si="10"/>
        <v>82.18181818181819</v>
      </c>
      <c r="K126" s="4">
        <f t="shared" si="15"/>
        <v>-49</v>
      </c>
    </row>
    <row r="127" spans="1:11" ht="15.75">
      <c r="A127" s="5" t="s">
        <v>80</v>
      </c>
      <c r="B127" t="s">
        <v>85</v>
      </c>
      <c r="C127" s="3">
        <f t="shared" si="8"/>
        <v>15</v>
      </c>
      <c r="D127" s="3">
        <v>11</v>
      </c>
      <c r="E127" s="3">
        <v>4</v>
      </c>
      <c r="F127" s="3">
        <v>7</v>
      </c>
      <c r="G127" s="3">
        <v>833</v>
      </c>
      <c r="H127" s="3">
        <v>839</v>
      </c>
      <c r="I127" s="11">
        <f t="shared" si="9"/>
        <v>75.72727272727273</v>
      </c>
      <c r="J127" s="11">
        <f t="shared" si="10"/>
        <v>76.27272727272727</v>
      </c>
      <c r="K127" s="4">
        <f t="shared" si="15"/>
        <v>-6</v>
      </c>
    </row>
    <row r="128" spans="1:11" ht="15.75">
      <c r="A128" s="5" t="s">
        <v>80</v>
      </c>
      <c r="B128" s="18" t="s">
        <v>158</v>
      </c>
      <c r="C128" s="3">
        <f t="shared" si="8"/>
        <v>14</v>
      </c>
      <c r="D128" s="3">
        <v>11</v>
      </c>
      <c r="E128" s="3">
        <v>3</v>
      </c>
      <c r="F128" s="3">
        <v>8</v>
      </c>
      <c r="G128" s="3">
        <v>718</v>
      </c>
      <c r="H128" s="3">
        <v>818</v>
      </c>
      <c r="I128" s="11">
        <f t="shared" si="9"/>
        <v>65.27272727272727</v>
      </c>
      <c r="J128" s="11">
        <f t="shared" si="10"/>
        <v>74.36363636363636</v>
      </c>
      <c r="K128" s="4">
        <f t="shared" si="15"/>
        <v>-100</v>
      </c>
    </row>
    <row r="129" spans="1:12" ht="15.75">
      <c r="A129" s="5" t="s">
        <v>80</v>
      </c>
      <c r="B129" s="18" t="s">
        <v>159</v>
      </c>
      <c r="C129" s="3">
        <f t="shared" si="8"/>
        <v>12</v>
      </c>
      <c r="D129" s="3">
        <v>11</v>
      </c>
      <c r="E129" s="3">
        <v>1</v>
      </c>
      <c r="F129" s="3">
        <v>10</v>
      </c>
      <c r="G129" s="3">
        <v>791</v>
      </c>
      <c r="H129" s="3">
        <v>1027</v>
      </c>
      <c r="I129" s="11">
        <f t="shared" si="9"/>
        <v>71.9090909090909</v>
      </c>
      <c r="J129" s="11">
        <f t="shared" si="10"/>
        <v>93.36363636363636</v>
      </c>
      <c r="K129" s="4">
        <f>G129-H129</f>
        <v>-236</v>
      </c>
      <c r="L129" s="2"/>
    </row>
    <row r="130" spans="1:13" ht="15.75">
      <c r="A130" s="5" t="s">
        <v>80</v>
      </c>
      <c r="B130" s="22" t="s">
        <v>88</v>
      </c>
      <c r="C130" s="3">
        <f t="shared" si="8"/>
        <v>12</v>
      </c>
      <c r="D130" s="3">
        <v>11</v>
      </c>
      <c r="E130" s="3">
        <v>1</v>
      </c>
      <c r="F130" s="3">
        <v>10</v>
      </c>
      <c r="G130" s="3">
        <v>681</v>
      </c>
      <c r="H130" s="3">
        <v>898</v>
      </c>
      <c r="I130" s="11">
        <f t="shared" si="9"/>
        <v>61.90909090909091</v>
      </c>
      <c r="J130" s="11">
        <f t="shared" si="10"/>
        <v>81.63636363636364</v>
      </c>
      <c r="K130" s="4">
        <f>G130-H130</f>
        <v>-217</v>
      </c>
      <c r="M130" s="1">
        <f>SUM(I119:I130)/12</f>
        <v>78</v>
      </c>
    </row>
    <row r="131" spans="3:11" ht="15.75" customHeight="1">
      <c r="C131" s="3"/>
      <c r="D131" s="3"/>
      <c r="E131" s="3"/>
      <c r="F131" s="3"/>
      <c r="G131" s="3"/>
      <c r="H131" s="3"/>
      <c r="I131" s="11"/>
      <c r="J131" s="11"/>
      <c r="K131" s="4"/>
    </row>
    <row r="132" spans="1:11" ht="15.75">
      <c r="A132" s="5" t="s">
        <v>89</v>
      </c>
      <c r="B132" s="12" t="s">
        <v>91</v>
      </c>
      <c r="C132" s="3">
        <f aca="true" t="shared" si="16" ref="C132:C156">D132+E132</f>
        <v>19</v>
      </c>
      <c r="D132" s="3">
        <v>11</v>
      </c>
      <c r="E132" s="3">
        <v>8</v>
      </c>
      <c r="F132" s="3">
        <v>3</v>
      </c>
      <c r="G132" s="3">
        <v>792</v>
      </c>
      <c r="H132" s="3">
        <v>716</v>
      </c>
      <c r="I132" s="11">
        <f aca="true" t="shared" si="17" ref="I132:I156">G132/D132</f>
        <v>72</v>
      </c>
      <c r="J132" s="11">
        <f aca="true" t="shared" si="18" ref="J132:J156">H132/D132</f>
        <v>65.0909090909091</v>
      </c>
      <c r="K132" s="4">
        <f aca="true" t="shared" si="19" ref="K132:K143">G132-H132</f>
        <v>76</v>
      </c>
    </row>
    <row r="133" spans="1:11" ht="15.75">
      <c r="A133" s="5" t="s">
        <v>89</v>
      </c>
      <c r="B133" t="s">
        <v>161</v>
      </c>
      <c r="C133" s="3">
        <f t="shared" si="16"/>
        <v>18</v>
      </c>
      <c r="D133" s="3">
        <v>11</v>
      </c>
      <c r="E133" s="3">
        <v>7</v>
      </c>
      <c r="F133" s="3">
        <v>4</v>
      </c>
      <c r="G133" s="3">
        <v>856</v>
      </c>
      <c r="H133" s="3">
        <v>874</v>
      </c>
      <c r="I133" s="11">
        <f t="shared" si="17"/>
        <v>77.81818181818181</v>
      </c>
      <c r="J133" s="11">
        <f t="shared" si="18"/>
        <v>79.45454545454545</v>
      </c>
      <c r="K133" s="4">
        <f t="shared" si="19"/>
        <v>-18</v>
      </c>
    </row>
    <row r="134" spans="1:11" ht="15.75">
      <c r="A134" s="5" t="s">
        <v>89</v>
      </c>
      <c r="B134" t="s">
        <v>84</v>
      </c>
      <c r="C134" s="3">
        <f t="shared" si="16"/>
        <v>18</v>
      </c>
      <c r="D134" s="3">
        <v>11</v>
      </c>
      <c r="E134" s="3">
        <v>7</v>
      </c>
      <c r="F134" s="3">
        <v>4</v>
      </c>
      <c r="G134" s="3">
        <v>827</v>
      </c>
      <c r="H134" s="3">
        <v>781</v>
      </c>
      <c r="I134" s="11">
        <f t="shared" si="17"/>
        <v>75.18181818181819</v>
      </c>
      <c r="J134" s="11">
        <f t="shared" si="18"/>
        <v>71</v>
      </c>
      <c r="K134" s="4">
        <f>G134-H134</f>
        <v>46</v>
      </c>
    </row>
    <row r="135" spans="1:11" ht="15.75">
      <c r="A135" s="5" t="s">
        <v>89</v>
      </c>
      <c r="B135" s="24" t="s">
        <v>160</v>
      </c>
      <c r="C135" s="3">
        <f t="shared" si="16"/>
        <v>18</v>
      </c>
      <c r="D135" s="3">
        <v>11</v>
      </c>
      <c r="E135" s="3">
        <v>7</v>
      </c>
      <c r="F135" s="3">
        <v>4</v>
      </c>
      <c r="G135" s="3">
        <v>812</v>
      </c>
      <c r="H135" s="3">
        <v>751</v>
      </c>
      <c r="I135" s="11">
        <f t="shared" si="17"/>
        <v>73.81818181818181</v>
      </c>
      <c r="J135" s="11">
        <f t="shared" si="18"/>
        <v>68.27272727272727</v>
      </c>
      <c r="K135" s="4">
        <f t="shared" si="19"/>
        <v>61</v>
      </c>
    </row>
    <row r="136" spans="1:11" ht="15.75">
      <c r="A136" s="5" t="s">
        <v>89</v>
      </c>
      <c r="B136" t="s">
        <v>92</v>
      </c>
      <c r="C136" s="3">
        <f t="shared" si="16"/>
        <v>18</v>
      </c>
      <c r="D136" s="3">
        <v>11</v>
      </c>
      <c r="E136" s="3">
        <v>7</v>
      </c>
      <c r="F136" s="3">
        <v>4</v>
      </c>
      <c r="G136" s="3">
        <v>825</v>
      </c>
      <c r="H136" s="3">
        <v>780</v>
      </c>
      <c r="I136" s="11">
        <f t="shared" si="17"/>
        <v>75</v>
      </c>
      <c r="J136" s="11">
        <f t="shared" si="18"/>
        <v>70.9090909090909</v>
      </c>
      <c r="K136" s="4">
        <f t="shared" si="19"/>
        <v>45</v>
      </c>
    </row>
    <row r="137" spans="1:11" ht="15.75">
      <c r="A137" s="5" t="s">
        <v>89</v>
      </c>
      <c r="B137" s="24" t="s">
        <v>101</v>
      </c>
      <c r="C137" s="3">
        <f t="shared" si="16"/>
        <v>16</v>
      </c>
      <c r="D137" s="3">
        <v>11</v>
      </c>
      <c r="E137" s="3">
        <v>5</v>
      </c>
      <c r="F137" s="3">
        <v>6</v>
      </c>
      <c r="G137" s="3">
        <v>802</v>
      </c>
      <c r="H137" s="3">
        <v>863</v>
      </c>
      <c r="I137" s="11">
        <f t="shared" si="17"/>
        <v>72.9090909090909</v>
      </c>
      <c r="J137" s="11">
        <f t="shared" si="18"/>
        <v>78.45454545454545</v>
      </c>
      <c r="K137" s="4">
        <f t="shared" si="19"/>
        <v>-61</v>
      </c>
    </row>
    <row r="138" spans="1:11" ht="15.75">
      <c r="A138" s="5" t="s">
        <v>89</v>
      </c>
      <c r="B138" s="26" t="s">
        <v>162</v>
      </c>
      <c r="C138" s="3">
        <f t="shared" si="16"/>
        <v>16</v>
      </c>
      <c r="D138" s="3">
        <v>11</v>
      </c>
      <c r="E138" s="3">
        <v>5</v>
      </c>
      <c r="F138" s="3">
        <v>6</v>
      </c>
      <c r="G138" s="3">
        <v>812</v>
      </c>
      <c r="H138" s="3">
        <v>812</v>
      </c>
      <c r="I138" s="11">
        <f t="shared" si="17"/>
        <v>73.81818181818181</v>
      </c>
      <c r="J138" s="11">
        <f t="shared" si="18"/>
        <v>73.81818181818181</v>
      </c>
      <c r="K138" s="4">
        <f t="shared" si="19"/>
        <v>0</v>
      </c>
    </row>
    <row r="139" spans="1:11" ht="15.75">
      <c r="A139" s="5" t="s">
        <v>89</v>
      </c>
      <c r="B139" s="24" t="s">
        <v>21</v>
      </c>
      <c r="C139" s="3">
        <f t="shared" si="16"/>
        <v>16</v>
      </c>
      <c r="D139" s="3">
        <v>11</v>
      </c>
      <c r="E139" s="3">
        <v>5</v>
      </c>
      <c r="F139" s="3">
        <v>6</v>
      </c>
      <c r="G139" s="3">
        <v>820</v>
      </c>
      <c r="H139" s="3">
        <v>777</v>
      </c>
      <c r="I139" s="11">
        <f t="shared" si="17"/>
        <v>74.54545454545455</v>
      </c>
      <c r="J139" s="11">
        <f t="shared" si="18"/>
        <v>70.63636363636364</v>
      </c>
      <c r="K139" s="4">
        <f t="shared" si="19"/>
        <v>43</v>
      </c>
    </row>
    <row r="140" spans="1:11" ht="15.75">
      <c r="A140" s="5" t="s">
        <v>89</v>
      </c>
      <c r="B140" s="20" t="s">
        <v>164</v>
      </c>
      <c r="C140" s="3">
        <f t="shared" si="16"/>
        <v>16</v>
      </c>
      <c r="D140" s="3">
        <v>11</v>
      </c>
      <c r="E140" s="3">
        <v>5</v>
      </c>
      <c r="F140" s="3">
        <v>6</v>
      </c>
      <c r="G140" s="3">
        <v>885</v>
      </c>
      <c r="H140" s="3">
        <v>888</v>
      </c>
      <c r="I140" s="11">
        <f t="shared" si="17"/>
        <v>80.45454545454545</v>
      </c>
      <c r="J140" s="11">
        <f t="shared" si="18"/>
        <v>80.72727272727273</v>
      </c>
      <c r="K140" s="4">
        <f t="shared" si="19"/>
        <v>-3</v>
      </c>
    </row>
    <row r="141" spans="1:11" ht="15.75">
      <c r="A141" s="5" t="s">
        <v>89</v>
      </c>
      <c r="B141" s="21" t="s">
        <v>163</v>
      </c>
      <c r="C141" s="3">
        <f t="shared" si="16"/>
        <v>16</v>
      </c>
      <c r="D141" s="3">
        <v>11</v>
      </c>
      <c r="E141" s="3">
        <v>5</v>
      </c>
      <c r="F141" s="3">
        <v>6</v>
      </c>
      <c r="G141" s="3">
        <v>758</v>
      </c>
      <c r="H141" s="3">
        <v>805</v>
      </c>
      <c r="I141" s="11">
        <f t="shared" si="17"/>
        <v>68.9090909090909</v>
      </c>
      <c r="J141" s="11">
        <f t="shared" si="18"/>
        <v>73.18181818181819</v>
      </c>
      <c r="K141" s="4">
        <f t="shared" si="19"/>
        <v>-47</v>
      </c>
    </row>
    <row r="142" spans="1:11" ht="15.75">
      <c r="A142" s="5" t="s">
        <v>89</v>
      </c>
      <c r="B142" s="18" t="s">
        <v>103</v>
      </c>
      <c r="C142" s="3">
        <f t="shared" si="16"/>
        <v>14</v>
      </c>
      <c r="D142" s="3">
        <v>11</v>
      </c>
      <c r="E142" s="3">
        <v>3</v>
      </c>
      <c r="F142" s="3">
        <v>8</v>
      </c>
      <c r="G142" s="3">
        <v>836</v>
      </c>
      <c r="H142" s="3">
        <v>930</v>
      </c>
      <c r="I142" s="11">
        <f t="shared" si="17"/>
        <v>76</v>
      </c>
      <c r="J142" s="11">
        <f t="shared" si="18"/>
        <v>84.54545454545455</v>
      </c>
      <c r="K142" s="4">
        <f t="shared" si="19"/>
        <v>-94</v>
      </c>
    </row>
    <row r="143" spans="1:13" ht="15.75">
      <c r="A143" s="5" t="s">
        <v>89</v>
      </c>
      <c r="B143" s="22" t="s">
        <v>86</v>
      </c>
      <c r="C143" s="3">
        <f t="shared" si="16"/>
        <v>13</v>
      </c>
      <c r="D143" s="3">
        <v>11</v>
      </c>
      <c r="E143" s="3">
        <v>2</v>
      </c>
      <c r="F143" s="3">
        <v>9</v>
      </c>
      <c r="G143" s="3">
        <v>773</v>
      </c>
      <c r="H143" s="3">
        <v>821</v>
      </c>
      <c r="I143" s="11">
        <f t="shared" si="17"/>
        <v>70.27272727272727</v>
      </c>
      <c r="J143" s="11">
        <f t="shared" si="18"/>
        <v>74.63636363636364</v>
      </c>
      <c r="K143" s="4">
        <f t="shared" si="19"/>
        <v>-48</v>
      </c>
      <c r="L143" s="2"/>
      <c r="M143" s="1">
        <f>SUM(I132:I143)/12</f>
        <v>74.22727272727272</v>
      </c>
    </row>
    <row r="144" spans="3:11" ht="16.5" customHeight="1">
      <c r="C144" s="3"/>
      <c r="D144" s="3"/>
      <c r="E144" s="3"/>
      <c r="F144" s="3"/>
      <c r="G144" s="3"/>
      <c r="H144" s="3"/>
      <c r="I144" s="11"/>
      <c r="J144" s="11"/>
      <c r="K144" s="4"/>
    </row>
    <row r="145" spans="1:11" ht="15.75">
      <c r="A145" s="5" t="s">
        <v>97</v>
      </c>
      <c r="B145" s="12" t="s">
        <v>63</v>
      </c>
      <c r="C145" s="3">
        <f t="shared" si="16"/>
        <v>21</v>
      </c>
      <c r="D145" s="25">
        <v>11</v>
      </c>
      <c r="E145" s="3">
        <v>10</v>
      </c>
      <c r="F145" s="3">
        <v>1</v>
      </c>
      <c r="G145" s="3">
        <v>898</v>
      </c>
      <c r="H145" s="3">
        <v>793</v>
      </c>
      <c r="I145" s="11">
        <f t="shared" si="17"/>
        <v>81.63636363636364</v>
      </c>
      <c r="J145" s="11">
        <f t="shared" si="18"/>
        <v>72.0909090909091</v>
      </c>
      <c r="K145" s="4">
        <f aca="true" t="shared" si="20" ref="K145:K156">G145-H145</f>
        <v>105</v>
      </c>
    </row>
    <row r="146" spans="1:11" ht="15.75">
      <c r="A146" s="5" t="s">
        <v>97</v>
      </c>
      <c r="B146" s="26" t="s">
        <v>43</v>
      </c>
      <c r="C146" s="3">
        <f t="shared" si="16"/>
        <v>20</v>
      </c>
      <c r="D146" s="25">
        <v>11</v>
      </c>
      <c r="E146" s="3">
        <v>9</v>
      </c>
      <c r="F146" s="3">
        <v>2</v>
      </c>
      <c r="G146" s="3">
        <v>889</v>
      </c>
      <c r="H146" s="3">
        <v>749</v>
      </c>
      <c r="I146" s="11">
        <f t="shared" si="17"/>
        <v>80.81818181818181</v>
      </c>
      <c r="J146" s="11">
        <f t="shared" si="18"/>
        <v>68.0909090909091</v>
      </c>
      <c r="K146" s="4">
        <f t="shared" si="20"/>
        <v>140</v>
      </c>
    </row>
    <row r="147" spans="1:11" ht="15.75">
      <c r="A147" s="5" t="s">
        <v>97</v>
      </c>
      <c r="B147" s="26" t="s">
        <v>102</v>
      </c>
      <c r="C147" s="3">
        <f t="shared" si="16"/>
        <v>19</v>
      </c>
      <c r="D147" s="25">
        <v>11</v>
      </c>
      <c r="E147" s="3">
        <v>8</v>
      </c>
      <c r="F147" s="3">
        <v>3</v>
      </c>
      <c r="G147" s="3">
        <v>865</v>
      </c>
      <c r="H147" s="3">
        <v>828</v>
      </c>
      <c r="I147" s="11">
        <f t="shared" si="17"/>
        <v>78.63636363636364</v>
      </c>
      <c r="J147" s="11">
        <f t="shared" si="18"/>
        <v>75.27272727272727</v>
      </c>
      <c r="K147" s="4">
        <f t="shared" si="20"/>
        <v>37</v>
      </c>
    </row>
    <row r="148" spans="1:11" ht="15.75">
      <c r="A148" s="5" t="s">
        <v>97</v>
      </c>
      <c r="B148" s="26" t="s">
        <v>165</v>
      </c>
      <c r="C148" s="3">
        <f t="shared" si="16"/>
        <v>18</v>
      </c>
      <c r="D148" s="25">
        <v>11</v>
      </c>
      <c r="E148" s="3">
        <v>7</v>
      </c>
      <c r="F148" s="3">
        <v>4</v>
      </c>
      <c r="G148" s="3">
        <v>879</v>
      </c>
      <c r="H148" s="3">
        <v>804</v>
      </c>
      <c r="I148" s="11">
        <f t="shared" si="17"/>
        <v>79.9090909090909</v>
      </c>
      <c r="J148" s="11">
        <f t="shared" si="18"/>
        <v>73.0909090909091</v>
      </c>
      <c r="K148" s="4">
        <f t="shared" si="20"/>
        <v>75</v>
      </c>
    </row>
    <row r="149" spans="1:11" ht="15.75">
      <c r="A149" s="5" t="s">
        <v>97</v>
      </c>
      <c r="B149" t="s">
        <v>70</v>
      </c>
      <c r="C149" s="3">
        <f t="shared" si="16"/>
        <v>18</v>
      </c>
      <c r="D149" s="25">
        <v>11</v>
      </c>
      <c r="E149" s="3">
        <v>7</v>
      </c>
      <c r="F149" s="3">
        <v>4</v>
      </c>
      <c r="G149" s="3">
        <v>911</v>
      </c>
      <c r="H149" s="3">
        <v>833</v>
      </c>
      <c r="I149" s="11">
        <f t="shared" si="17"/>
        <v>82.81818181818181</v>
      </c>
      <c r="J149" s="11">
        <f t="shared" si="18"/>
        <v>75.72727272727273</v>
      </c>
      <c r="K149" s="4">
        <f t="shared" si="20"/>
        <v>78</v>
      </c>
    </row>
    <row r="150" spans="1:11" ht="15.75">
      <c r="A150" s="5" t="s">
        <v>97</v>
      </c>
      <c r="B150" t="s">
        <v>104</v>
      </c>
      <c r="C150" s="3">
        <f t="shared" si="16"/>
        <v>17</v>
      </c>
      <c r="D150" s="25">
        <v>11</v>
      </c>
      <c r="E150" s="3">
        <v>6</v>
      </c>
      <c r="F150" s="3">
        <v>5</v>
      </c>
      <c r="G150" s="3">
        <v>857</v>
      </c>
      <c r="H150" s="3">
        <v>812</v>
      </c>
      <c r="I150" s="11">
        <f t="shared" si="17"/>
        <v>77.9090909090909</v>
      </c>
      <c r="J150" s="11">
        <f t="shared" si="18"/>
        <v>73.81818181818181</v>
      </c>
      <c r="K150" s="4">
        <f t="shared" si="20"/>
        <v>45</v>
      </c>
    </row>
    <row r="151" spans="1:11" ht="15.75">
      <c r="A151" s="5" t="s">
        <v>97</v>
      </c>
      <c r="B151" s="26" t="s">
        <v>67</v>
      </c>
      <c r="C151" s="3">
        <f t="shared" si="16"/>
        <v>16</v>
      </c>
      <c r="D151" s="25">
        <v>11</v>
      </c>
      <c r="E151" s="3">
        <v>5</v>
      </c>
      <c r="F151" s="3">
        <v>6</v>
      </c>
      <c r="G151" s="3">
        <v>820</v>
      </c>
      <c r="H151" s="3">
        <v>804</v>
      </c>
      <c r="I151" s="11">
        <f t="shared" si="17"/>
        <v>74.54545454545455</v>
      </c>
      <c r="J151" s="11">
        <f t="shared" si="18"/>
        <v>73.0909090909091</v>
      </c>
      <c r="K151" s="4">
        <f t="shared" si="20"/>
        <v>16</v>
      </c>
    </row>
    <row r="152" spans="1:11" ht="15.75">
      <c r="A152" s="5" t="s">
        <v>97</v>
      </c>
      <c r="B152" t="s">
        <v>71</v>
      </c>
      <c r="C152" s="3">
        <f t="shared" si="16"/>
        <v>16</v>
      </c>
      <c r="D152" s="25">
        <v>11</v>
      </c>
      <c r="E152" s="3">
        <v>5</v>
      </c>
      <c r="F152" s="3">
        <v>6</v>
      </c>
      <c r="G152" s="3">
        <v>807</v>
      </c>
      <c r="H152" s="3">
        <v>883</v>
      </c>
      <c r="I152" s="11">
        <f t="shared" si="17"/>
        <v>73.36363636363636</v>
      </c>
      <c r="J152" s="11">
        <f t="shared" si="18"/>
        <v>80.27272727272727</v>
      </c>
      <c r="K152" s="4">
        <f t="shared" si="20"/>
        <v>-76</v>
      </c>
    </row>
    <row r="153" spans="1:11" ht="15.75">
      <c r="A153" s="5" t="s">
        <v>97</v>
      </c>
      <c r="B153" t="s">
        <v>166</v>
      </c>
      <c r="C153" s="3">
        <f t="shared" si="16"/>
        <v>15</v>
      </c>
      <c r="D153" s="25">
        <v>11</v>
      </c>
      <c r="E153" s="3">
        <v>4</v>
      </c>
      <c r="F153" s="3">
        <v>7</v>
      </c>
      <c r="G153" s="3">
        <v>835</v>
      </c>
      <c r="H153" s="3">
        <v>894</v>
      </c>
      <c r="I153" s="11">
        <f t="shared" si="17"/>
        <v>75.9090909090909</v>
      </c>
      <c r="J153" s="11">
        <f t="shared" si="18"/>
        <v>81.27272727272727</v>
      </c>
      <c r="K153" s="4">
        <f t="shared" si="20"/>
        <v>-59</v>
      </c>
    </row>
    <row r="154" spans="1:11" ht="15.75">
      <c r="A154" s="5" t="s">
        <v>97</v>
      </c>
      <c r="B154" s="18" t="s">
        <v>167</v>
      </c>
      <c r="C154" s="3">
        <f t="shared" si="16"/>
        <v>14</v>
      </c>
      <c r="D154" s="25">
        <v>11</v>
      </c>
      <c r="E154" s="3">
        <v>3</v>
      </c>
      <c r="F154" s="3">
        <v>8</v>
      </c>
      <c r="G154" s="3">
        <v>770</v>
      </c>
      <c r="H154" s="3">
        <v>825</v>
      </c>
      <c r="I154" s="11">
        <f t="shared" si="17"/>
        <v>70</v>
      </c>
      <c r="J154" s="11">
        <f t="shared" si="18"/>
        <v>75</v>
      </c>
      <c r="K154" s="4">
        <f t="shared" si="20"/>
        <v>-55</v>
      </c>
    </row>
    <row r="155" spans="1:11" ht="15.75">
      <c r="A155" s="5" t="s">
        <v>97</v>
      </c>
      <c r="B155" s="18" t="s">
        <v>62</v>
      </c>
      <c r="C155" s="3">
        <f t="shared" si="16"/>
        <v>12</v>
      </c>
      <c r="D155" s="25">
        <v>11</v>
      </c>
      <c r="E155" s="3">
        <v>1</v>
      </c>
      <c r="F155" s="3">
        <v>10</v>
      </c>
      <c r="G155" s="3">
        <v>724</v>
      </c>
      <c r="H155" s="3">
        <v>874</v>
      </c>
      <c r="I155" s="11">
        <f t="shared" si="17"/>
        <v>65.81818181818181</v>
      </c>
      <c r="J155" s="11">
        <f t="shared" si="18"/>
        <v>79.45454545454545</v>
      </c>
      <c r="K155" s="4">
        <f t="shared" si="20"/>
        <v>-150</v>
      </c>
    </row>
    <row r="156" spans="1:13" ht="15.75">
      <c r="A156" s="5" t="s">
        <v>97</v>
      </c>
      <c r="B156" s="23" t="s">
        <v>105</v>
      </c>
      <c r="C156" s="3">
        <f t="shared" si="16"/>
        <v>12</v>
      </c>
      <c r="D156" s="25">
        <v>11</v>
      </c>
      <c r="E156" s="3">
        <v>1</v>
      </c>
      <c r="F156" s="3">
        <v>10</v>
      </c>
      <c r="G156" s="3">
        <v>713</v>
      </c>
      <c r="H156" s="3">
        <v>869</v>
      </c>
      <c r="I156" s="11">
        <f t="shared" si="17"/>
        <v>64.81818181818181</v>
      </c>
      <c r="J156" s="11">
        <f t="shared" si="18"/>
        <v>79</v>
      </c>
      <c r="K156" s="4">
        <f t="shared" si="20"/>
        <v>-156</v>
      </c>
      <c r="L156" s="2"/>
      <c r="M156" s="1">
        <f>SUM(I145:I156)/12</f>
        <v>75.5151515151515</v>
      </c>
    </row>
    <row r="157" spans="3:11" ht="16.5" customHeight="1">
      <c r="C157" s="3"/>
      <c r="D157" s="3"/>
      <c r="E157" s="3"/>
      <c r="F157" s="3"/>
      <c r="G157" s="3"/>
      <c r="H157" s="3"/>
      <c r="I157" s="3"/>
      <c r="J157" s="3"/>
      <c r="K157" s="4"/>
    </row>
    <row r="158" spans="3:13" ht="13.5" customHeight="1">
      <c r="C158" s="3"/>
      <c r="D158" s="3"/>
      <c r="E158" s="3"/>
      <c r="F158" s="3"/>
      <c r="G158" s="3">
        <f>SUM(G1:G156)</f>
        <v>116002</v>
      </c>
      <c r="H158" s="3">
        <f>SUM(H1:H156)</f>
        <v>116002</v>
      </c>
      <c r="I158" s="11">
        <f>SUM(I1:I156)/144</f>
        <v>73.23358585858583</v>
      </c>
      <c r="J158" s="11">
        <f>SUM(J1:J156)/144</f>
        <v>73.2335858585859</v>
      </c>
      <c r="K158" s="3">
        <f>SUM(K1:K156)</f>
        <v>0</v>
      </c>
      <c r="M158" s="1">
        <f>SUM(M1:M156)/12</f>
        <v>73.23358585858585</v>
      </c>
    </row>
    <row r="159" spans="3:11" ht="15.75">
      <c r="C159" s="3"/>
      <c r="D159" s="3"/>
      <c r="E159" s="3"/>
      <c r="F159" s="3"/>
      <c r="G159" s="3"/>
      <c r="H159" s="3"/>
      <c r="I159" s="3"/>
      <c r="J159" s="3"/>
      <c r="K159" s="3"/>
    </row>
    <row r="160" spans="3:11" ht="15.75">
      <c r="C160" s="3"/>
      <c r="D160" s="3"/>
      <c r="E160" s="3"/>
      <c r="F160" s="3"/>
      <c r="G160" s="3"/>
      <c r="H160" s="3"/>
      <c r="I160" s="3"/>
      <c r="J160" s="3"/>
      <c r="K160" s="3"/>
    </row>
    <row r="161" spans="3:11" ht="15.75">
      <c r="C161" s="3"/>
      <c r="D161" s="3"/>
      <c r="E161" s="3"/>
      <c r="F161" s="3"/>
      <c r="G161" s="3"/>
      <c r="H161" s="3"/>
      <c r="I161" s="3"/>
      <c r="J161" s="3"/>
      <c r="K161" s="3"/>
    </row>
    <row r="162" spans="3:11" ht="15.75">
      <c r="C162" s="3"/>
      <c r="D162" s="3"/>
      <c r="E162" s="3"/>
      <c r="F162" s="3"/>
      <c r="G162" s="3"/>
      <c r="H162" s="3"/>
      <c r="I162" s="3"/>
      <c r="J162" s="3"/>
      <c r="K162" s="3"/>
    </row>
    <row r="163" spans="3:11" ht="15.75">
      <c r="C163" s="3"/>
      <c r="D163" s="3"/>
      <c r="E163" s="3"/>
      <c r="F163" s="3"/>
      <c r="G163" s="3"/>
      <c r="H163" s="3"/>
      <c r="I163" s="3"/>
      <c r="J163" s="3"/>
      <c r="K163" s="3"/>
    </row>
    <row r="164" spans="3:11" ht="15.75">
      <c r="C164" s="3"/>
      <c r="D164" s="3"/>
      <c r="E164" s="3"/>
      <c r="F164" s="3"/>
      <c r="G164" s="3"/>
      <c r="H164" s="3"/>
      <c r="I164" s="3"/>
      <c r="J164" s="3"/>
      <c r="K164" s="3"/>
    </row>
    <row r="165" spans="3:11" ht="15.75">
      <c r="C165" s="3"/>
      <c r="D165" s="3"/>
      <c r="E165" s="3"/>
      <c r="F165" s="3"/>
      <c r="G165" s="3"/>
      <c r="H165" s="3"/>
      <c r="I165" s="3"/>
      <c r="J165" s="3"/>
      <c r="K165" s="3"/>
    </row>
    <row r="166" spans="3:11" ht="15.75">
      <c r="C166" s="3"/>
      <c r="D166" s="3"/>
      <c r="E166" s="3"/>
      <c r="F166" s="3"/>
      <c r="G166" s="3"/>
      <c r="H166" s="3"/>
      <c r="I166" s="3"/>
      <c r="J166" s="3"/>
      <c r="K166" s="3"/>
    </row>
    <row r="167" spans="3:11" ht="15.75">
      <c r="C167" s="3"/>
      <c r="D167" s="3"/>
      <c r="E167" s="3"/>
      <c r="F167" s="3"/>
      <c r="G167" s="3"/>
      <c r="H167" s="3"/>
      <c r="I167" s="3"/>
      <c r="J167" s="3"/>
      <c r="K167" s="3"/>
    </row>
    <row r="168" spans="7:8" ht="15.75">
      <c r="G168" s="3"/>
      <c r="H168" s="3"/>
    </row>
    <row r="169" spans="7:8" ht="15.75">
      <c r="G169" s="3"/>
      <c r="H169" s="3"/>
    </row>
    <row r="170" spans="7:8" ht="15.75">
      <c r="G170" s="3"/>
      <c r="H170" s="3"/>
    </row>
    <row r="171" spans="7:8" ht="15.75">
      <c r="G171" s="3"/>
      <c r="H171" s="3"/>
    </row>
    <row r="172" spans="7:8" ht="15.75">
      <c r="G172" s="3"/>
      <c r="H172" s="3"/>
    </row>
    <row r="173" spans="7:8" ht="15.75">
      <c r="G173" s="3"/>
      <c r="H173" s="3"/>
    </row>
  </sheetData>
  <printOptions gridLines="1" horizontalCentered="1"/>
  <pageMargins left="0.7874015748031497" right="0.7874015748031497" top="0.44" bottom="0.65" header="0.07874015748031496" footer="0.63"/>
  <pageSetup horizontalDpi="300" verticalDpi="300" orientation="portrait" paperSize="9" scale="96" r:id="rId1"/>
  <headerFooter alignWithMargins="0">
    <oddHeader>&amp;C&amp;A, fait après la journée n°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77">
      <selection activeCell="C93" sqref="C93"/>
    </sheetView>
  </sheetViews>
  <sheetFormatPr defaultColWidth="11.00390625" defaultRowHeight="15.75"/>
  <cols>
    <col min="1" max="1" width="3.875" style="3" customWidth="1"/>
    <col min="2" max="2" width="2.625" style="0" customWidth="1"/>
    <col min="3" max="3" width="17.625" style="0" customWidth="1"/>
    <col min="4" max="4" width="1.875" style="0" bestFit="1" customWidth="1"/>
    <col min="5" max="5" width="4.00390625" style="0" customWidth="1"/>
    <col min="6" max="6" width="1.875" style="0" customWidth="1"/>
    <col min="7" max="7" width="5.375" style="0" bestFit="1" customWidth="1"/>
    <col min="8" max="8" width="2.375" style="0" customWidth="1"/>
  </cols>
  <sheetData>
    <row r="1" spans="1:9" ht="15.75">
      <c r="A1" s="3">
        <v>1</v>
      </c>
      <c r="B1" s="5" t="s">
        <v>80</v>
      </c>
      <c r="C1" t="s">
        <v>155</v>
      </c>
      <c r="D1" s="3" t="e">
        <f>E1+#REF!</f>
        <v>#REF!</v>
      </c>
      <c r="E1" s="3">
        <v>11</v>
      </c>
      <c r="F1" s="3"/>
      <c r="G1" s="3">
        <v>994</v>
      </c>
      <c r="H1" s="3"/>
      <c r="I1" s="11">
        <f aca="true" t="shared" si="0" ref="I1:I32">G1/E1</f>
        <v>90.36363636363636</v>
      </c>
    </row>
    <row r="2" spans="1:9" ht="15.75">
      <c r="A2" s="3">
        <f>A1+1</f>
        <v>2</v>
      </c>
      <c r="B2" s="5" t="s">
        <v>28</v>
      </c>
      <c r="C2" t="s">
        <v>38</v>
      </c>
      <c r="D2" s="3" t="e">
        <f>E2+#REF!</f>
        <v>#REF!</v>
      </c>
      <c r="E2" s="3">
        <v>11</v>
      </c>
      <c r="F2" s="3"/>
      <c r="G2" s="3">
        <v>945</v>
      </c>
      <c r="H2" s="3"/>
      <c r="I2" s="11">
        <f t="shared" si="0"/>
        <v>85.9090909090909</v>
      </c>
    </row>
    <row r="3" spans="1:9" ht="15.75">
      <c r="A3" s="3">
        <f aca="true" t="shared" si="1" ref="A3:A18">A2+1</f>
        <v>3</v>
      </c>
      <c r="B3" s="5" t="s">
        <v>80</v>
      </c>
      <c r="C3" s="17" t="s">
        <v>93</v>
      </c>
      <c r="D3" s="3" t="e">
        <f>E3+#REF!</f>
        <v>#REF!</v>
      </c>
      <c r="E3" s="3">
        <v>11</v>
      </c>
      <c r="F3" s="3"/>
      <c r="G3" s="3">
        <v>942</v>
      </c>
      <c r="H3" s="3"/>
      <c r="I3" s="11">
        <f t="shared" si="0"/>
        <v>85.63636363636364</v>
      </c>
    </row>
    <row r="4" spans="1:9" ht="15.75">
      <c r="A4" s="3">
        <f t="shared" si="1"/>
        <v>4</v>
      </c>
      <c r="B4" s="5" t="s">
        <v>80</v>
      </c>
      <c r="C4" s="24" t="s">
        <v>100</v>
      </c>
      <c r="D4" s="3" t="e">
        <f>E4+#REF!</f>
        <v>#REF!</v>
      </c>
      <c r="E4" s="3">
        <v>11</v>
      </c>
      <c r="F4" s="3"/>
      <c r="G4" s="3">
        <v>930</v>
      </c>
      <c r="H4" s="3"/>
      <c r="I4" s="11">
        <f t="shared" si="0"/>
        <v>84.54545454545455</v>
      </c>
    </row>
    <row r="5" spans="1:9" ht="15.75">
      <c r="A5" s="3">
        <f t="shared" si="1"/>
        <v>5</v>
      </c>
      <c r="B5" s="5" t="s">
        <v>10</v>
      </c>
      <c r="C5" s="12" t="s">
        <v>12</v>
      </c>
      <c r="D5" s="3" t="e">
        <f>E5+#REF!</f>
        <v>#REF!</v>
      </c>
      <c r="E5" s="3">
        <v>11</v>
      </c>
      <c r="F5" s="3"/>
      <c r="G5" s="4">
        <v>923</v>
      </c>
      <c r="H5" s="4"/>
      <c r="I5" s="11">
        <f t="shared" si="0"/>
        <v>83.9090909090909</v>
      </c>
    </row>
    <row r="6" spans="1:9" ht="15.75">
      <c r="A6" s="3">
        <f t="shared" si="1"/>
        <v>6</v>
      </c>
      <c r="B6" s="5" t="s">
        <v>80</v>
      </c>
      <c r="C6" s="24" t="s">
        <v>157</v>
      </c>
      <c r="D6" s="3" t="e">
        <f>E6+#REF!</f>
        <v>#REF!</v>
      </c>
      <c r="E6" s="3">
        <v>11</v>
      </c>
      <c r="F6" s="3"/>
      <c r="G6" s="3">
        <v>923</v>
      </c>
      <c r="H6" s="3"/>
      <c r="I6" s="11">
        <f t="shared" si="0"/>
        <v>83.9090909090909</v>
      </c>
    </row>
    <row r="7" spans="1:9" ht="15.75">
      <c r="A7" s="3">
        <f t="shared" si="1"/>
        <v>7</v>
      </c>
      <c r="B7" s="5" t="s">
        <v>28</v>
      </c>
      <c r="C7" t="s">
        <v>36</v>
      </c>
      <c r="D7" s="3" t="e">
        <f>E7+#REF!</f>
        <v>#REF!</v>
      </c>
      <c r="E7" s="3">
        <v>11</v>
      </c>
      <c r="F7" s="3"/>
      <c r="G7" s="3">
        <v>915</v>
      </c>
      <c r="H7" s="3"/>
      <c r="I7" s="11">
        <f t="shared" si="0"/>
        <v>83.18181818181819</v>
      </c>
    </row>
    <row r="8" spans="1:9" ht="15.75">
      <c r="A8" s="3">
        <f t="shared" si="1"/>
        <v>8</v>
      </c>
      <c r="B8" s="5" t="s">
        <v>41</v>
      </c>
      <c r="C8" t="s">
        <v>49</v>
      </c>
      <c r="D8" s="3" t="e">
        <f>E8+#REF!</f>
        <v>#REF!</v>
      </c>
      <c r="E8" s="3">
        <v>11</v>
      </c>
      <c r="F8" s="3"/>
      <c r="G8" s="3">
        <v>911</v>
      </c>
      <c r="H8" s="3"/>
      <c r="I8" s="11">
        <f t="shared" si="0"/>
        <v>82.81818181818181</v>
      </c>
    </row>
    <row r="9" spans="1:9" ht="15.75">
      <c r="A9" s="3">
        <f t="shared" si="1"/>
        <v>9</v>
      </c>
      <c r="B9" s="5" t="s">
        <v>72</v>
      </c>
      <c r="C9" s="12" t="s">
        <v>81</v>
      </c>
      <c r="D9" s="3" t="e">
        <f>E9+#REF!</f>
        <v>#REF!</v>
      </c>
      <c r="E9" s="3">
        <v>11</v>
      </c>
      <c r="F9" s="3"/>
      <c r="G9" s="3">
        <v>911</v>
      </c>
      <c r="H9" s="3"/>
      <c r="I9" s="11">
        <f t="shared" si="0"/>
        <v>82.81818181818181</v>
      </c>
    </row>
    <row r="10" spans="1:9" ht="15.75">
      <c r="A10" s="3">
        <f t="shared" si="1"/>
        <v>10</v>
      </c>
      <c r="B10" s="5" t="s">
        <v>97</v>
      </c>
      <c r="C10" t="s">
        <v>70</v>
      </c>
      <c r="D10" s="3" t="e">
        <f>E10+#REF!</f>
        <v>#REF!</v>
      </c>
      <c r="E10" s="25">
        <v>11</v>
      </c>
      <c r="F10" s="25"/>
      <c r="G10" s="3">
        <v>911</v>
      </c>
      <c r="H10" s="3"/>
      <c r="I10" s="11">
        <f t="shared" si="0"/>
        <v>82.81818181818181</v>
      </c>
    </row>
    <row r="11" spans="1:9" ht="15.75">
      <c r="A11" s="3">
        <f t="shared" si="1"/>
        <v>11</v>
      </c>
      <c r="B11" s="5" t="s">
        <v>80</v>
      </c>
      <c r="C11" t="s">
        <v>156</v>
      </c>
      <c r="D11" s="3" t="e">
        <f>E11+#REF!</f>
        <v>#REF!</v>
      </c>
      <c r="E11" s="3">
        <v>11</v>
      </c>
      <c r="F11" s="3"/>
      <c r="G11" s="3">
        <v>910</v>
      </c>
      <c r="H11" s="3"/>
      <c r="I11" s="11">
        <f t="shared" si="0"/>
        <v>82.72727272727273</v>
      </c>
    </row>
    <row r="12" spans="1:9" ht="15.75">
      <c r="A12" s="3">
        <f t="shared" si="1"/>
        <v>12</v>
      </c>
      <c r="B12" s="5" t="s">
        <v>48</v>
      </c>
      <c r="C12" t="s">
        <v>134</v>
      </c>
      <c r="D12" s="3" t="e">
        <f>E12+#REF!</f>
        <v>#REF!</v>
      </c>
      <c r="E12" s="3">
        <v>11</v>
      </c>
      <c r="F12" s="3"/>
      <c r="G12" s="3">
        <v>906</v>
      </c>
      <c r="H12" s="3"/>
      <c r="I12" s="11">
        <f t="shared" si="0"/>
        <v>82.36363636363636</v>
      </c>
    </row>
    <row r="13" spans="1:9" ht="15.75">
      <c r="A13" s="3">
        <f t="shared" si="1"/>
        <v>13</v>
      </c>
      <c r="B13" s="5" t="s">
        <v>97</v>
      </c>
      <c r="C13" s="12" t="s">
        <v>63</v>
      </c>
      <c r="D13" s="3" t="e">
        <f>E13+#REF!</f>
        <v>#REF!</v>
      </c>
      <c r="E13" s="25">
        <v>11</v>
      </c>
      <c r="F13" s="25"/>
      <c r="G13" s="3">
        <v>898</v>
      </c>
      <c r="H13" s="3"/>
      <c r="I13" s="11">
        <f t="shared" si="0"/>
        <v>81.63636363636364</v>
      </c>
    </row>
    <row r="14" spans="1:9" ht="15.75">
      <c r="A14" s="3">
        <f t="shared" si="1"/>
        <v>14</v>
      </c>
      <c r="B14" s="5" t="s">
        <v>72</v>
      </c>
      <c r="C14" t="s">
        <v>90</v>
      </c>
      <c r="D14" s="3" t="e">
        <f>E14+#REF!</f>
        <v>#REF!</v>
      </c>
      <c r="E14" s="3">
        <v>11</v>
      </c>
      <c r="F14" s="3"/>
      <c r="G14" s="3">
        <v>895</v>
      </c>
      <c r="H14" s="3"/>
      <c r="I14" s="11">
        <f t="shared" si="0"/>
        <v>81.36363636363636</v>
      </c>
    </row>
    <row r="15" spans="1:9" ht="15.75">
      <c r="A15" s="3">
        <f t="shared" si="1"/>
        <v>15</v>
      </c>
      <c r="B15" s="5" t="s">
        <v>56</v>
      </c>
      <c r="C15" t="s">
        <v>61</v>
      </c>
      <c r="D15" s="3" t="e">
        <f>E15+#REF!</f>
        <v>#REF!</v>
      </c>
      <c r="E15" s="3">
        <v>11</v>
      </c>
      <c r="F15" s="3"/>
      <c r="G15" s="3">
        <v>890</v>
      </c>
      <c r="H15" s="3"/>
      <c r="I15" s="11">
        <f t="shared" si="0"/>
        <v>80.9090909090909</v>
      </c>
    </row>
    <row r="16" spans="1:9" ht="15.75">
      <c r="A16" s="3">
        <f t="shared" si="1"/>
        <v>16</v>
      </c>
      <c r="B16" s="5" t="s">
        <v>97</v>
      </c>
      <c r="C16" s="26" t="s">
        <v>43</v>
      </c>
      <c r="D16" s="3" t="e">
        <f>E16+#REF!</f>
        <v>#REF!</v>
      </c>
      <c r="E16" s="25">
        <v>11</v>
      </c>
      <c r="F16" s="25"/>
      <c r="G16" s="3">
        <v>889</v>
      </c>
      <c r="H16" s="3"/>
      <c r="I16" s="11">
        <f t="shared" si="0"/>
        <v>80.81818181818181</v>
      </c>
    </row>
    <row r="17" spans="1:9" ht="15.75">
      <c r="A17" s="3">
        <f t="shared" si="1"/>
        <v>17</v>
      </c>
      <c r="B17" s="5" t="s">
        <v>56</v>
      </c>
      <c r="C17" t="s">
        <v>65</v>
      </c>
      <c r="D17" s="3" t="e">
        <f>E17+#REF!</f>
        <v>#REF!</v>
      </c>
      <c r="E17" s="3">
        <v>11</v>
      </c>
      <c r="F17" s="3"/>
      <c r="G17" s="3">
        <v>885</v>
      </c>
      <c r="H17" s="3"/>
      <c r="I17" s="11">
        <f t="shared" si="0"/>
        <v>80.45454545454545</v>
      </c>
    </row>
    <row r="18" spans="1:9" ht="15.75">
      <c r="A18" s="3">
        <f t="shared" si="1"/>
        <v>18</v>
      </c>
      <c r="B18" s="5" t="s">
        <v>89</v>
      </c>
      <c r="C18" s="20" t="s">
        <v>164</v>
      </c>
      <c r="D18" s="3" t="e">
        <f>E18+#REF!</f>
        <v>#REF!</v>
      </c>
      <c r="E18" s="3">
        <v>11</v>
      </c>
      <c r="F18" s="3"/>
      <c r="G18" s="3">
        <v>885</v>
      </c>
      <c r="H18" s="3"/>
      <c r="I18" s="11">
        <f t="shared" si="0"/>
        <v>80.45454545454545</v>
      </c>
    </row>
    <row r="19" spans="1:9" ht="15.75">
      <c r="A19" s="3">
        <f aca="true" t="shared" si="2" ref="A19:A34">A18+1</f>
        <v>19</v>
      </c>
      <c r="B19" s="5" t="s">
        <v>97</v>
      </c>
      <c r="C19" s="26" t="s">
        <v>165</v>
      </c>
      <c r="D19" s="3" t="e">
        <f>E19+#REF!</f>
        <v>#REF!</v>
      </c>
      <c r="E19" s="25">
        <v>11</v>
      </c>
      <c r="F19" s="25"/>
      <c r="G19" s="3">
        <v>879</v>
      </c>
      <c r="H19" s="3"/>
      <c r="I19" s="11">
        <f t="shared" si="0"/>
        <v>79.9090909090909</v>
      </c>
    </row>
    <row r="20" spans="1:9" ht="15.75">
      <c r="A20" s="3">
        <f t="shared" si="2"/>
        <v>20</v>
      </c>
      <c r="B20" s="5" t="s">
        <v>80</v>
      </c>
      <c r="C20" s="24" t="s">
        <v>23</v>
      </c>
      <c r="D20" s="3" t="e">
        <f>E20+#REF!</f>
        <v>#REF!</v>
      </c>
      <c r="E20" s="3">
        <v>11</v>
      </c>
      <c r="F20" s="3"/>
      <c r="G20" s="3">
        <v>876</v>
      </c>
      <c r="H20" s="3"/>
      <c r="I20" s="11">
        <f t="shared" si="0"/>
        <v>79.63636363636364</v>
      </c>
    </row>
    <row r="21" spans="1:9" ht="15.75">
      <c r="A21" s="3">
        <f t="shared" si="2"/>
        <v>21</v>
      </c>
      <c r="B21" s="5" t="s">
        <v>28</v>
      </c>
      <c r="C21" s="12" t="s">
        <v>116</v>
      </c>
      <c r="D21" s="3" t="e">
        <f>E21+#REF!</f>
        <v>#REF!</v>
      </c>
      <c r="E21" s="3">
        <v>11</v>
      </c>
      <c r="F21" s="3"/>
      <c r="G21" s="3">
        <v>873</v>
      </c>
      <c r="H21" s="3"/>
      <c r="I21" s="11">
        <f t="shared" si="0"/>
        <v>79.36363636363636</v>
      </c>
    </row>
    <row r="22" spans="1:9" ht="15.75">
      <c r="A22" s="3">
        <f t="shared" si="2"/>
        <v>22</v>
      </c>
      <c r="B22" s="5" t="s">
        <v>72</v>
      </c>
      <c r="C22" t="s">
        <v>83</v>
      </c>
      <c r="D22" s="3" t="e">
        <f>E22+#REF!</f>
        <v>#REF!</v>
      </c>
      <c r="E22" s="3">
        <v>11</v>
      </c>
      <c r="F22" s="3"/>
      <c r="G22" s="3">
        <v>870</v>
      </c>
      <c r="H22" s="3"/>
      <c r="I22" s="11">
        <f t="shared" si="0"/>
        <v>79.0909090909091</v>
      </c>
    </row>
    <row r="23" spans="1:9" ht="15.75">
      <c r="A23" s="3">
        <f t="shared" si="2"/>
        <v>23</v>
      </c>
      <c r="B23" s="5" t="s">
        <v>97</v>
      </c>
      <c r="C23" s="26" t="s">
        <v>102</v>
      </c>
      <c r="D23" s="3" t="e">
        <f>E23+#REF!</f>
        <v>#REF!</v>
      </c>
      <c r="E23" s="25">
        <v>11</v>
      </c>
      <c r="F23" s="25"/>
      <c r="G23" s="3">
        <v>865</v>
      </c>
      <c r="H23" s="3"/>
      <c r="I23" s="11">
        <f t="shared" si="0"/>
        <v>78.63636363636364</v>
      </c>
    </row>
    <row r="24" spans="1:9" ht="15.75">
      <c r="A24" s="3">
        <f t="shared" si="2"/>
        <v>24</v>
      </c>
      <c r="B24" s="5" t="s">
        <v>34</v>
      </c>
      <c r="C24" t="s">
        <v>31</v>
      </c>
      <c r="D24" s="3" t="e">
        <f>E24+#REF!</f>
        <v>#REF!</v>
      </c>
      <c r="E24" s="3">
        <v>11</v>
      </c>
      <c r="F24" s="3"/>
      <c r="G24" s="3">
        <v>863</v>
      </c>
      <c r="H24" s="3"/>
      <c r="I24" s="11">
        <f t="shared" si="0"/>
        <v>78.45454545454545</v>
      </c>
    </row>
    <row r="25" spans="1:9" ht="15.75">
      <c r="A25" s="3">
        <f t="shared" si="2"/>
        <v>25</v>
      </c>
      <c r="B25" s="5" t="s">
        <v>34</v>
      </c>
      <c r="C25" t="s">
        <v>121</v>
      </c>
      <c r="D25" s="3" t="e">
        <f>E25+#REF!</f>
        <v>#REF!</v>
      </c>
      <c r="E25" s="3">
        <v>11</v>
      </c>
      <c r="F25" s="3"/>
      <c r="G25" s="3">
        <v>860</v>
      </c>
      <c r="H25" s="3"/>
      <c r="I25" s="11">
        <f t="shared" si="0"/>
        <v>78.18181818181819</v>
      </c>
    </row>
    <row r="26" spans="1:9" ht="15.75">
      <c r="A26" s="3">
        <f t="shared" si="2"/>
        <v>26</v>
      </c>
      <c r="B26" s="5" t="s">
        <v>64</v>
      </c>
      <c r="C26" t="s">
        <v>82</v>
      </c>
      <c r="D26" s="3" t="e">
        <f>E26+#REF!</f>
        <v>#REF!</v>
      </c>
      <c r="E26" s="3">
        <v>11</v>
      </c>
      <c r="F26" s="3"/>
      <c r="G26" s="3">
        <v>860</v>
      </c>
      <c r="H26" s="3"/>
      <c r="I26" s="11">
        <f t="shared" si="0"/>
        <v>78.18181818181819</v>
      </c>
    </row>
    <row r="27" spans="1:9" ht="15.75">
      <c r="A27" s="3">
        <f t="shared" si="2"/>
        <v>27</v>
      </c>
      <c r="B27" s="5" t="s">
        <v>41</v>
      </c>
      <c r="C27" t="s">
        <v>40</v>
      </c>
      <c r="D27" s="3" t="e">
        <f>E27+#REF!</f>
        <v>#REF!</v>
      </c>
      <c r="E27" s="3">
        <v>11</v>
      </c>
      <c r="F27" s="3"/>
      <c r="G27" s="3">
        <v>858</v>
      </c>
      <c r="H27" s="3"/>
      <c r="I27" s="11">
        <f t="shared" si="0"/>
        <v>78</v>
      </c>
    </row>
    <row r="28" spans="1:9" ht="15.75">
      <c r="A28" s="3">
        <f t="shared" si="2"/>
        <v>28</v>
      </c>
      <c r="B28" s="5" t="s">
        <v>48</v>
      </c>
      <c r="C28" s="12" t="s">
        <v>57</v>
      </c>
      <c r="D28" s="3" t="e">
        <f>E28+#REF!</f>
        <v>#REF!</v>
      </c>
      <c r="E28" s="3">
        <v>11</v>
      </c>
      <c r="F28" s="3"/>
      <c r="G28" s="3">
        <v>858</v>
      </c>
      <c r="H28" s="3"/>
      <c r="I28" s="11">
        <f t="shared" si="0"/>
        <v>78</v>
      </c>
    </row>
    <row r="29" spans="1:9" ht="15.75">
      <c r="A29" s="3">
        <f t="shared" si="2"/>
        <v>29</v>
      </c>
      <c r="B29" s="5" t="s">
        <v>28</v>
      </c>
      <c r="C29" t="s">
        <v>124</v>
      </c>
      <c r="D29" s="3" t="e">
        <f>E29+#REF!</f>
        <v>#REF!</v>
      </c>
      <c r="E29" s="3">
        <v>11</v>
      </c>
      <c r="F29" s="3"/>
      <c r="G29" s="3">
        <v>857</v>
      </c>
      <c r="H29" s="3"/>
      <c r="I29" s="11">
        <f t="shared" si="0"/>
        <v>77.9090909090909</v>
      </c>
    </row>
    <row r="30" spans="1:9" ht="15.75">
      <c r="A30" s="3">
        <f t="shared" si="2"/>
        <v>30</v>
      </c>
      <c r="B30" s="5" t="s">
        <v>97</v>
      </c>
      <c r="C30" t="s">
        <v>104</v>
      </c>
      <c r="D30" s="3" t="e">
        <f>E30+#REF!</f>
        <v>#REF!</v>
      </c>
      <c r="E30" s="25">
        <v>11</v>
      </c>
      <c r="F30" s="25"/>
      <c r="G30" s="3">
        <v>857</v>
      </c>
      <c r="H30" s="3"/>
      <c r="I30" s="11">
        <f t="shared" si="0"/>
        <v>77.9090909090909</v>
      </c>
    </row>
    <row r="31" spans="1:9" ht="15.75">
      <c r="A31" s="3">
        <f t="shared" si="2"/>
        <v>31</v>
      </c>
      <c r="B31" s="5" t="s">
        <v>89</v>
      </c>
      <c r="C31" t="s">
        <v>161</v>
      </c>
      <c r="D31" s="3" t="e">
        <f>E31+#REF!</f>
        <v>#REF!</v>
      </c>
      <c r="E31" s="3">
        <v>11</v>
      </c>
      <c r="F31" s="3"/>
      <c r="G31" s="3">
        <v>856</v>
      </c>
      <c r="H31" s="3"/>
      <c r="I31" s="11">
        <f t="shared" si="0"/>
        <v>77.81818181818181</v>
      </c>
    </row>
    <row r="32" spans="1:9" ht="15.75">
      <c r="A32" s="3">
        <f t="shared" si="2"/>
        <v>32</v>
      </c>
      <c r="B32" s="5" t="s">
        <v>80</v>
      </c>
      <c r="C32" t="s">
        <v>94</v>
      </c>
      <c r="D32" s="3" t="e">
        <f>E32+#REF!</f>
        <v>#REF!</v>
      </c>
      <c r="E32" s="3">
        <v>11</v>
      </c>
      <c r="F32" s="3"/>
      <c r="G32" s="3">
        <v>855</v>
      </c>
      <c r="H32" s="3"/>
      <c r="I32" s="11">
        <f t="shared" si="0"/>
        <v>77.72727272727273</v>
      </c>
    </row>
    <row r="33" spans="1:9" ht="15.75">
      <c r="A33" s="3">
        <f t="shared" si="2"/>
        <v>33</v>
      </c>
      <c r="B33" s="5" t="s">
        <v>34</v>
      </c>
      <c r="C33" t="s">
        <v>29</v>
      </c>
      <c r="D33" s="3" t="e">
        <f>E33+#REF!</f>
        <v>#REF!</v>
      </c>
      <c r="E33" s="3">
        <v>11</v>
      </c>
      <c r="F33" s="3"/>
      <c r="G33" s="3">
        <v>853</v>
      </c>
      <c r="H33" s="3"/>
      <c r="I33" s="11">
        <f aca="true" t="shared" si="3" ref="I33:I64">G33/E33</f>
        <v>77.54545454545455</v>
      </c>
    </row>
    <row r="34" spans="1:9" ht="15.75">
      <c r="A34" s="3">
        <f t="shared" si="2"/>
        <v>34</v>
      </c>
      <c r="B34" s="5" t="s">
        <v>56</v>
      </c>
      <c r="C34" t="s">
        <v>68</v>
      </c>
      <c r="D34" s="3" t="e">
        <f>E34+#REF!</f>
        <v>#REF!</v>
      </c>
      <c r="E34" s="3">
        <v>11</v>
      </c>
      <c r="F34" s="3"/>
      <c r="G34" s="3">
        <v>853</v>
      </c>
      <c r="H34" s="3"/>
      <c r="I34" s="11">
        <f t="shared" si="3"/>
        <v>77.54545454545455</v>
      </c>
    </row>
    <row r="35" spans="1:9" ht="15.75">
      <c r="A35" s="3">
        <f aca="true" t="shared" si="4" ref="A35:A50">A34+1</f>
        <v>35</v>
      </c>
      <c r="B35" s="5" t="s">
        <v>56</v>
      </c>
      <c r="C35" t="s">
        <v>58</v>
      </c>
      <c r="D35" s="3" t="e">
        <f>E35+#REF!</f>
        <v>#REF!</v>
      </c>
      <c r="E35" s="3">
        <v>11</v>
      </c>
      <c r="F35" s="3"/>
      <c r="G35" s="3">
        <v>851</v>
      </c>
      <c r="H35" s="3"/>
      <c r="I35" s="11">
        <f t="shared" si="3"/>
        <v>77.36363636363636</v>
      </c>
    </row>
    <row r="36" spans="1:9" ht="15.75">
      <c r="A36" s="3">
        <f t="shared" si="4"/>
        <v>36</v>
      </c>
      <c r="B36" s="5" t="s">
        <v>56</v>
      </c>
      <c r="C36" t="s">
        <v>66</v>
      </c>
      <c r="D36" s="3" t="e">
        <f>E36+#REF!</f>
        <v>#REF!</v>
      </c>
      <c r="E36" s="3">
        <v>11</v>
      </c>
      <c r="F36" s="3"/>
      <c r="G36" s="3">
        <v>851</v>
      </c>
      <c r="H36" s="3"/>
      <c r="I36" s="11">
        <f t="shared" si="3"/>
        <v>77.36363636363636</v>
      </c>
    </row>
    <row r="37" spans="1:9" ht="15.75">
      <c r="A37" s="3">
        <f t="shared" si="4"/>
        <v>37</v>
      </c>
      <c r="B37" s="5" t="s">
        <v>64</v>
      </c>
      <c r="C37" t="s">
        <v>146</v>
      </c>
      <c r="D37" s="3" t="e">
        <f>E37+#REF!</f>
        <v>#REF!</v>
      </c>
      <c r="E37" s="3">
        <v>11</v>
      </c>
      <c r="F37" s="3"/>
      <c r="G37" s="3">
        <v>851</v>
      </c>
      <c r="H37" s="3"/>
      <c r="I37" s="11">
        <f t="shared" si="3"/>
        <v>77.36363636363636</v>
      </c>
    </row>
    <row r="38" spans="1:9" ht="15.75">
      <c r="A38" s="3">
        <f t="shared" si="4"/>
        <v>38</v>
      </c>
      <c r="B38" s="5" t="s">
        <v>64</v>
      </c>
      <c r="C38" s="26" t="s">
        <v>76</v>
      </c>
      <c r="D38" s="3" t="e">
        <f>E38+#REF!</f>
        <v>#REF!</v>
      </c>
      <c r="E38" s="3">
        <v>11</v>
      </c>
      <c r="F38" s="3"/>
      <c r="G38" s="3">
        <v>848</v>
      </c>
      <c r="H38" s="3"/>
      <c r="I38" s="11">
        <f t="shared" si="3"/>
        <v>77.0909090909091</v>
      </c>
    </row>
    <row r="39" spans="1:9" ht="15.75">
      <c r="A39" s="3">
        <f t="shared" si="4"/>
        <v>39</v>
      </c>
      <c r="B39" s="5" t="s">
        <v>34</v>
      </c>
      <c r="C39" t="s">
        <v>122</v>
      </c>
      <c r="D39" s="3" t="e">
        <f>E39+#REF!</f>
        <v>#REF!</v>
      </c>
      <c r="E39" s="3">
        <v>11</v>
      </c>
      <c r="F39" s="3"/>
      <c r="G39" s="3">
        <v>843</v>
      </c>
      <c r="H39" s="3"/>
      <c r="I39" s="11">
        <f t="shared" si="3"/>
        <v>76.63636363636364</v>
      </c>
    </row>
    <row r="40" spans="1:9" ht="15.75">
      <c r="A40" s="3">
        <f t="shared" si="4"/>
        <v>40</v>
      </c>
      <c r="B40" s="5" t="s">
        <v>80</v>
      </c>
      <c r="C40" t="s">
        <v>95</v>
      </c>
      <c r="D40" s="3" t="e">
        <f>E40+#REF!</f>
        <v>#REF!</v>
      </c>
      <c r="E40" s="3">
        <v>11</v>
      </c>
      <c r="F40" s="3"/>
      <c r="G40" s="3">
        <v>843</v>
      </c>
      <c r="H40" s="3"/>
      <c r="I40" s="11">
        <f t="shared" si="3"/>
        <v>76.63636363636364</v>
      </c>
    </row>
    <row r="41" spans="1:9" ht="15.75">
      <c r="A41" s="3">
        <f t="shared" si="4"/>
        <v>41</v>
      </c>
      <c r="B41" s="5" t="s">
        <v>10</v>
      </c>
      <c r="C41" t="s">
        <v>13</v>
      </c>
      <c r="D41" s="3" t="e">
        <f>E41+#REF!</f>
        <v>#REF!</v>
      </c>
      <c r="E41" s="3">
        <v>11</v>
      </c>
      <c r="F41" s="3"/>
      <c r="G41" s="4">
        <v>841</v>
      </c>
      <c r="H41" s="4"/>
      <c r="I41" s="11">
        <f t="shared" si="3"/>
        <v>76.45454545454545</v>
      </c>
    </row>
    <row r="42" spans="1:9" ht="15.75">
      <c r="A42" s="3">
        <f t="shared" si="4"/>
        <v>42</v>
      </c>
      <c r="B42" s="5" t="s">
        <v>56</v>
      </c>
      <c r="C42" s="12" t="s">
        <v>139</v>
      </c>
      <c r="D42" s="3" t="e">
        <f>E42+#REF!</f>
        <v>#REF!</v>
      </c>
      <c r="E42" s="3">
        <v>11</v>
      </c>
      <c r="F42" s="3"/>
      <c r="G42" s="3">
        <v>841</v>
      </c>
      <c r="H42" s="3"/>
      <c r="I42" s="11">
        <f t="shared" si="3"/>
        <v>76.45454545454545</v>
      </c>
    </row>
    <row r="43" spans="1:9" ht="15.75">
      <c r="A43" s="3">
        <f t="shared" si="4"/>
        <v>43</v>
      </c>
      <c r="B43" s="5" t="s">
        <v>10</v>
      </c>
      <c r="C43" t="s">
        <v>14</v>
      </c>
      <c r="D43" s="3" t="e">
        <f>E43+#REF!</f>
        <v>#REF!</v>
      </c>
      <c r="E43" s="3">
        <v>11</v>
      </c>
      <c r="F43" s="3"/>
      <c r="G43" s="3">
        <v>839</v>
      </c>
      <c r="H43" s="3"/>
      <c r="I43" s="11">
        <f t="shared" si="3"/>
        <v>76.27272727272727</v>
      </c>
    </row>
    <row r="44" spans="1:9" ht="15.75">
      <c r="A44" s="3">
        <f t="shared" si="4"/>
        <v>44</v>
      </c>
      <c r="B44" s="5" t="s">
        <v>89</v>
      </c>
      <c r="C44" s="18" t="s">
        <v>103</v>
      </c>
      <c r="D44" s="3" t="e">
        <f>E44+#REF!</f>
        <v>#REF!</v>
      </c>
      <c r="E44" s="3">
        <v>11</v>
      </c>
      <c r="F44" s="3"/>
      <c r="G44" s="3">
        <v>836</v>
      </c>
      <c r="H44" s="3"/>
      <c r="I44" s="11">
        <f t="shared" si="3"/>
        <v>76</v>
      </c>
    </row>
    <row r="45" spans="1:9" ht="15.75">
      <c r="A45" s="3">
        <f t="shared" si="4"/>
        <v>45</v>
      </c>
      <c r="B45" s="5" t="s">
        <v>19</v>
      </c>
      <c r="C45" s="16" t="s">
        <v>15</v>
      </c>
      <c r="D45" s="3" t="e">
        <f>E45+#REF!</f>
        <v>#REF!</v>
      </c>
      <c r="E45" s="25">
        <v>11</v>
      </c>
      <c r="F45" s="25"/>
      <c r="G45" s="3">
        <v>835</v>
      </c>
      <c r="H45" s="3"/>
      <c r="I45" s="11">
        <f t="shared" si="3"/>
        <v>75.9090909090909</v>
      </c>
    </row>
    <row r="46" spans="1:9" ht="15.75">
      <c r="A46" s="3">
        <f t="shared" si="4"/>
        <v>46</v>
      </c>
      <c r="B46" s="5" t="s">
        <v>41</v>
      </c>
      <c r="C46" t="s">
        <v>129</v>
      </c>
      <c r="D46" s="3" t="e">
        <f>E46+#REF!</f>
        <v>#REF!</v>
      </c>
      <c r="E46" s="3">
        <v>11</v>
      </c>
      <c r="F46" s="3"/>
      <c r="G46" s="3">
        <v>835</v>
      </c>
      <c r="H46" s="3"/>
      <c r="I46" s="11">
        <f t="shared" si="3"/>
        <v>75.9090909090909</v>
      </c>
    </row>
    <row r="47" spans="1:9" ht="15.75">
      <c r="A47" s="3">
        <f t="shared" si="4"/>
        <v>47</v>
      </c>
      <c r="B47" s="5" t="s">
        <v>97</v>
      </c>
      <c r="C47" t="s">
        <v>166</v>
      </c>
      <c r="D47" s="3" t="e">
        <f>E47+#REF!</f>
        <v>#REF!</v>
      </c>
      <c r="E47" s="25">
        <v>11</v>
      </c>
      <c r="F47" s="25"/>
      <c r="G47" s="3">
        <v>835</v>
      </c>
      <c r="H47" s="3"/>
      <c r="I47" s="11">
        <f t="shared" si="3"/>
        <v>75.9090909090909</v>
      </c>
    </row>
    <row r="48" spans="1:9" ht="15.75">
      <c r="A48" s="3">
        <f t="shared" si="4"/>
        <v>48</v>
      </c>
      <c r="B48" s="5" t="s">
        <v>72</v>
      </c>
      <c r="C48" t="s">
        <v>79</v>
      </c>
      <c r="D48" s="3" t="e">
        <f>E48+#REF!</f>
        <v>#REF!</v>
      </c>
      <c r="E48" s="3">
        <v>11</v>
      </c>
      <c r="F48" s="3"/>
      <c r="G48" s="3">
        <v>834</v>
      </c>
      <c r="H48" s="3"/>
      <c r="I48" s="11">
        <f t="shared" si="3"/>
        <v>75.81818181818181</v>
      </c>
    </row>
    <row r="49" spans="1:9" ht="15.75">
      <c r="A49" s="3">
        <f t="shared" si="4"/>
        <v>49</v>
      </c>
      <c r="B49" s="5" t="s">
        <v>80</v>
      </c>
      <c r="C49" t="s">
        <v>85</v>
      </c>
      <c r="D49" s="3" t="e">
        <f>E49+#REF!</f>
        <v>#REF!</v>
      </c>
      <c r="E49" s="3">
        <v>11</v>
      </c>
      <c r="F49" s="3"/>
      <c r="G49" s="3">
        <v>833</v>
      </c>
      <c r="H49" s="3"/>
      <c r="I49" s="11">
        <f t="shared" si="3"/>
        <v>75.72727272727273</v>
      </c>
    </row>
    <row r="50" spans="1:9" ht="15.75">
      <c r="A50" s="3">
        <f t="shared" si="4"/>
        <v>50</v>
      </c>
      <c r="B50" s="5" t="s">
        <v>10</v>
      </c>
      <c r="C50" s="26" t="s">
        <v>26</v>
      </c>
      <c r="D50" s="3" t="e">
        <f>E50+#REF!</f>
        <v>#REF!</v>
      </c>
      <c r="E50" s="3">
        <v>11</v>
      </c>
      <c r="F50" s="3"/>
      <c r="G50" s="4">
        <v>832</v>
      </c>
      <c r="H50" s="4"/>
      <c r="I50" s="11">
        <f t="shared" si="3"/>
        <v>75.63636363636364</v>
      </c>
    </row>
    <row r="51" spans="1:9" ht="15.75">
      <c r="A51" s="3">
        <f aca="true" t="shared" si="5" ref="A51:A66">A50+1</f>
        <v>51</v>
      </c>
      <c r="B51" s="5" t="s">
        <v>41</v>
      </c>
      <c r="C51" s="12" t="s">
        <v>128</v>
      </c>
      <c r="D51" s="3" t="e">
        <f>E51+#REF!</f>
        <v>#REF!</v>
      </c>
      <c r="E51" s="3">
        <v>11</v>
      </c>
      <c r="F51" s="3"/>
      <c r="G51" s="3">
        <v>829</v>
      </c>
      <c r="H51" s="3"/>
      <c r="I51" s="11">
        <f t="shared" si="3"/>
        <v>75.36363636363636</v>
      </c>
    </row>
    <row r="52" spans="1:9" ht="15.75">
      <c r="A52" s="3">
        <f t="shared" si="5"/>
        <v>52</v>
      </c>
      <c r="B52" s="5" t="s">
        <v>89</v>
      </c>
      <c r="C52" t="s">
        <v>84</v>
      </c>
      <c r="D52" s="3" t="e">
        <f>E52+#REF!</f>
        <v>#REF!</v>
      </c>
      <c r="E52" s="3">
        <v>11</v>
      </c>
      <c r="F52" s="3"/>
      <c r="G52" s="3">
        <v>827</v>
      </c>
      <c r="H52" s="3"/>
      <c r="I52" s="11">
        <f t="shared" si="3"/>
        <v>75.18181818181819</v>
      </c>
    </row>
    <row r="53" spans="1:9" ht="15.75">
      <c r="A53" s="3">
        <f t="shared" si="5"/>
        <v>53</v>
      </c>
      <c r="B53" s="5" t="s">
        <v>89</v>
      </c>
      <c r="C53" t="s">
        <v>92</v>
      </c>
      <c r="D53" s="3" t="e">
        <f>E53+#REF!</f>
        <v>#REF!</v>
      </c>
      <c r="E53" s="3">
        <v>11</v>
      </c>
      <c r="F53" s="3"/>
      <c r="G53" s="3">
        <v>825</v>
      </c>
      <c r="H53" s="3"/>
      <c r="I53" s="11">
        <f t="shared" si="3"/>
        <v>75</v>
      </c>
    </row>
    <row r="54" spans="1:9" ht="15.75">
      <c r="A54" s="3">
        <f t="shared" si="5"/>
        <v>54</v>
      </c>
      <c r="B54" s="5" t="s">
        <v>19</v>
      </c>
      <c r="C54" t="s">
        <v>111</v>
      </c>
      <c r="D54" s="3" t="e">
        <f>E54+#REF!</f>
        <v>#REF!</v>
      </c>
      <c r="E54" s="3">
        <v>11</v>
      </c>
      <c r="F54" s="3"/>
      <c r="G54" s="3">
        <v>824</v>
      </c>
      <c r="H54" s="3"/>
      <c r="I54" s="11">
        <f t="shared" si="3"/>
        <v>74.9090909090909</v>
      </c>
    </row>
    <row r="55" spans="1:9" ht="15.75">
      <c r="A55" s="3">
        <f t="shared" si="5"/>
        <v>55</v>
      </c>
      <c r="B55" s="5" t="s">
        <v>48</v>
      </c>
      <c r="C55" s="18" t="s">
        <v>45</v>
      </c>
      <c r="D55" s="3" t="e">
        <f>E55+#REF!</f>
        <v>#REF!</v>
      </c>
      <c r="E55" s="3">
        <v>11</v>
      </c>
      <c r="F55" s="3"/>
      <c r="G55" s="3">
        <v>824</v>
      </c>
      <c r="H55" s="3"/>
      <c r="I55" s="11">
        <f t="shared" si="3"/>
        <v>74.9090909090909</v>
      </c>
    </row>
    <row r="56" spans="1:9" ht="15.75">
      <c r="A56" s="3">
        <f t="shared" si="5"/>
        <v>56</v>
      </c>
      <c r="B56" s="5" t="s">
        <v>34</v>
      </c>
      <c r="C56" t="s">
        <v>126</v>
      </c>
      <c r="D56" s="3" t="e">
        <f>E56+#REF!</f>
        <v>#REF!</v>
      </c>
      <c r="E56" s="3">
        <v>11</v>
      </c>
      <c r="F56" s="3"/>
      <c r="G56" s="3">
        <v>822</v>
      </c>
      <c r="H56" s="3"/>
      <c r="I56" s="11">
        <f t="shared" si="3"/>
        <v>74.72727272727273</v>
      </c>
    </row>
    <row r="57" spans="1:9" ht="15.75">
      <c r="A57" s="3">
        <f t="shared" si="5"/>
        <v>57</v>
      </c>
      <c r="B57" s="5" t="s">
        <v>64</v>
      </c>
      <c r="C57" t="s">
        <v>147</v>
      </c>
      <c r="D57" s="3" t="e">
        <f>E57+#REF!</f>
        <v>#REF!</v>
      </c>
      <c r="E57" s="3">
        <v>11</v>
      </c>
      <c r="F57" s="3"/>
      <c r="G57" s="3">
        <v>822</v>
      </c>
      <c r="H57" s="3"/>
      <c r="I57" s="11">
        <f t="shared" si="3"/>
        <v>74.72727272727273</v>
      </c>
    </row>
    <row r="58" spans="1:9" ht="15.75">
      <c r="A58" s="3">
        <f t="shared" si="5"/>
        <v>58</v>
      </c>
      <c r="B58" s="5" t="s">
        <v>48</v>
      </c>
      <c r="C58" t="s">
        <v>42</v>
      </c>
      <c r="D58" s="3" t="e">
        <f>E58+#REF!</f>
        <v>#REF!</v>
      </c>
      <c r="E58" s="3">
        <v>11</v>
      </c>
      <c r="F58" s="3"/>
      <c r="G58" s="3">
        <v>820</v>
      </c>
      <c r="H58" s="3"/>
      <c r="I58" s="11">
        <f t="shared" si="3"/>
        <v>74.54545454545455</v>
      </c>
    </row>
    <row r="59" spans="1:9" ht="15.75">
      <c r="A59" s="3">
        <f t="shared" si="5"/>
        <v>59</v>
      </c>
      <c r="B59" s="5" t="s">
        <v>89</v>
      </c>
      <c r="C59" s="24" t="s">
        <v>21</v>
      </c>
      <c r="D59" s="3" t="e">
        <f>E59+#REF!</f>
        <v>#REF!</v>
      </c>
      <c r="E59" s="3">
        <v>11</v>
      </c>
      <c r="F59" s="3"/>
      <c r="G59" s="3">
        <v>820</v>
      </c>
      <c r="H59" s="3"/>
      <c r="I59" s="11">
        <f t="shared" si="3"/>
        <v>74.54545454545455</v>
      </c>
    </row>
    <row r="60" spans="1:9" ht="15.75">
      <c r="A60" s="3">
        <f t="shared" si="5"/>
        <v>60</v>
      </c>
      <c r="B60" s="5" t="s">
        <v>97</v>
      </c>
      <c r="C60" s="26" t="s">
        <v>67</v>
      </c>
      <c r="D60" s="3" t="e">
        <f>E60+#REF!</f>
        <v>#REF!</v>
      </c>
      <c r="E60" s="25">
        <v>11</v>
      </c>
      <c r="F60" s="25"/>
      <c r="G60" s="3">
        <v>820</v>
      </c>
      <c r="H60" s="3"/>
      <c r="I60" s="11">
        <f t="shared" si="3"/>
        <v>74.54545454545455</v>
      </c>
    </row>
    <row r="61" spans="1:9" ht="15.75">
      <c r="A61" s="3">
        <f t="shared" si="5"/>
        <v>61</v>
      </c>
      <c r="B61" s="5" t="s">
        <v>19</v>
      </c>
      <c r="C61" s="12" t="s">
        <v>16</v>
      </c>
      <c r="D61" s="3" t="e">
        <f>E61+#REF!</f>
        <v>#REF!</v>
      </c>
      <c r="E61" s="3">
        <v>11</v>
      </c>
      <c r="F61" s="3"/>
      <c r="G61" s="3">
        <v>818</v>
      </c>
      <c r="H61" s="3"/>
      <c r="I61" s="11">
        <f t="shared" si="3"/>
        <v>74.36363636363636</v>
      </c>
    </row>
    <row r="62" spans="1:9" ht="15.75">
      <c r="A62" s="3">
        <f t="shared" si="5"/>
        <v>62</v>
      </c>
      <c r="B62" s="5" t="s">
        <v>28</v>
      </c>
      <c r="C62" s="18" t="s">
        <v>119</v>
      </c>
      <c r="D62" s="3" t="e">
        <f>E62+#REF!</f>
        <v>#REF!</v>
      </c>
      <c r="E62" s="3">
        <v>11</v>
      </c>
      <c r="F62" s="3"/>
      <c r="G62" s="3">
        <v>818</v>
      </c>
      <c r="H62" s="3"/>
      <c r="I62" s="11">
        <f t="shared" si="3"/>
        <v>74.36363636363636</v>
      </c>
    </row>
    <row r="63" spans="1:9" ht="15.75">
      <c r="A63" s="3">
        <f t="shared" si="5"/>
        <v>63</v>
      </c>
      <c r="B63" s="5" t="s">
        <v>34</v>
      </c>
      <c r="C63" t="s">
        <v>123</v>
      </c>
      <c r="D63" s="3" t="e">
        <f>E63+#REF!</f>
        <v>#REF!</v>
      </c>
      <c r="E63" s="3">
        <v>11</v>
      </c>
      <c r="F63" s="3"/>
      <c r="G63" s="3">
        <v>815</v>
      </c>
      <c r="H63" s="3"/>
      <c r="I63" s="11">
        <f t="shared" si="3"/>
        <v>74.0909090909091</v>
      </c>
    </row>
    <row r="64" spans="1:9" ht="15.75">
      <c r="A64" s="3">
        <f t="shared" si="5"/>
        <v>64</v>
      </c>
      <c r="B64" s="5" t="s">
        <v>28</v>
      </c>
      <c r="C64" t="s">
        <v>117</v>
      </c>
      <c r="D64" s="3" t="e">
        <f>E64+#REF!</f>
        <v>#REF!</v>
      </c>
      <c r="E64" s="3">
        <v>11</v>
      </c>
      <c r="F64" s="3"/>
      <c r="G64" s="3">
        <v>814</v>
      </c>
      <c r="H64" s="3"/>
      <c r="I64" s="11">
        <f t="shared" si="3"/>
        <v>74</v>
      </c>
    </row>
    <row r="65" spans="1:9" ht="15.75">
      <c r="A65" s="3">
        <f t="shared" si="5"/>
        <v>65</v>
      </c>
      <c r="B65" s="5" t="s">
        <v>34</v>
      </c>
      <c r="C65" s="18" t="s">
        <v>125</v>
      </c>
      <c r="D65" s="3" t="e">
        <f>E65+#REF!</f>
        <v>#REF!</v>
      </c>
      <c r="E65" s="3">
        <v>11</v>
      </c>
      <c r="F65" s="3"/>
      <c r="G65" s="3">
        <v>814</v>
      </c>
      <c r="H65" s="3"/>
      <c r="I65" s="11">
        <f aca="true" t="shared" si="6" ref="I65:I96">G65/E65</f>
        <v>74</v>
      </c>
    </row>
    <row r="66" spans="1:9" ht="15.75">
      <c r="A66" s="3">
        <f t="shared" si="5"/>
        <v>66</v>
      </c>
      <c r="B66" s="5" t="s">
        <v>56</v>
      </c>
      <c r="C66" t="s">
        <v>74</v>
      </c>
      <c r="D66" s="3" t="e">
        <f>E66+#REF!</f>
        <v>#REF!</v>
      </c>
      <c r="E66" s="3">
        <v>11</v>
      </c>
      <c r="F66" s="3"/>
      <c r="G66" s="3">
        <v>814</v>
      </c>
      <c r="H66" s="3"/>
      <c r="I66" s="11">
        <f t="shared" si="6"/>
        <v>74</v>
      </c>
    </row>
    <row r="67" spans="1:9" ht="15.75">
      <c r="A67" s="3">
        <f aca="true" t="shared" si="7" ref="A67:A82">A66+1</f>
        <v>67</v>
      </c>
      <c r="B67" s="5" t="s">
        <v>48</v>
      </c>
      <c r="C67" t="s">
        <v>133</v>
      </c>
      <c r="D67" s="3" t="e">
        <f>E67+#REF!</f>
        <v>#REF!</v>
      </c>
      <c r="E67" s="3">
        <v>11</v>
      </c>
      <c r="F67" s="3"/>
      <c r="G67" s="3">
        <v>812</v>
      </c>
      <c r="H67" s="3"/>
      <c r="I67" s="11">
        <f t="shared" si="6"/>
        <v>73.81818181818181</v>
      </c>
    </row>
    <row r="68" spans="1:9" ht="15.75">
      <c r="A68" s="3">
        <f t="shared" si="7"/>
        <v>68</v>
      </c>
      <c r="B68" s="5" t="s">
        <v>89</v>
      </c>
      <c r="C68" s="24" t="s">
        <v>160</v>
      </c>
      <c r="D68" s="3" t="e">
        <f>E68+#REF!</f>
        <v>#REF!</v>
      </c>
      <c r="E68" s="3">
        <v>11</v>
      </c>
      <c r="F68" s="3"/>
      <c r="G68" s="3">
        <v>812</v>
      </c>
      <c r="H68" s="3"/>
      <c r="I68" s="11">
        <f t="shared" si="6"/>
        <v>73.81818181818181</v>
      </c>
    </row>
    <row r="69" spans="1:9" ht="15.75">
      <c r="A69" s="3">
        <f t="shared" si="7"/>
        <v>69</v>
      </c>
      <c r="B69" s="5" t="s">
        <v>89</v>
      </c>
      <c r="C69" s="26" t="s">
        <v>162</v>
      </c>
      <c r="D69" s="3" t="e">
        <f>E69+#REF!</f>
        <v>#REF!</v>
      </c>
      <c r="E69" s="3">
        <v>11</v>
      </c>
      <c r="F69" s="3"/>
      <c r="G69" s="3">
        <v>812</v>
      </c>
      <c r="H69" s="3"/>
      <c r="I69" s="11">
        <f t="shared" si="6"/>
        <v>73.81818181818181</v>
      </c>
    </row>
    <row r="70" spans="1:9" ht="15.75">
      <c r="A70" s="3">
        <f t="shared" si="7"/>
        <v>70</v>
      </c>
      <c r="B70" s="5" t="s">
        <v>34</v>
      </c>
      <c r="C70" s="12" t="s">
        <v>120</v>
      </c>
      <c r="D70" s="3" t="e">
        <f>E70+#REF!</f>
        <v>#REF!</v>
      </c>
      <c r="E70" s="3">
        <v>11</v>
      </c>
      <c r="F70" s="3"/>
      <c r="G70" s="3">
        <v>811</v>
      </c>
      <c r="H70" s="3"/>
      <c r="I70" s="11">
        <f t="shared" si="6"/>
        <v>73.72727272727273</v>
      </c>
    </row>
    <row r="71" spans="1:9" ht="15.75">
      <c r="A71" s="3">
        <f t="shared" si="7"/>
        <v>71</v>
      </c>
      <c r="B71" s="5" t="s">
        <v>97</v>
      </c>
      <c r="C71" t="s">
        <v>71</v>
      </c>
      <c r="D71" s="3" t="e">
        <f>E71+#REF!</f>
        <v>#REF!</v>
      </c>
      <c r="E71" s="25">
        <v>11</v>
      </c>
      <c r="F71" s="25"/>
      <c r="G71" s="3">
        <v>807</v>
      </c>
      <c r="H71" s="3"/>
      <c r="I71" s="11">
        <f t="shared" si="6"/>
        <v>73.36363636363636</v>
      </c>
    </row>
    <row r="72" spans="1:9" ht="16.5" thickBot="1">
      <c r="A72" s="3">
        <f t="shared" si="7"/>
        <v>72</v>
      </c>
      <c r="B72" s="5" t="s">
        <v>28</v>
      </c>
      <c r="C72" t="s">
        <v>30</v>
      </c>
      <c r="D72" s="3" t="e">
        <f>E72+#REF!</f>
        <v>#REF!</v>
      </c>
      <c r="E72" s="3">
        <v>11</v>
      </c>
      <c r="F72" s="3"/>
      <c r="G72" s="3">
        <v>806</v>
      </c>
      <c r="H72" s="3"/>
      <c r="I72" s="11">
        <f t="shared" si="6"/>
        <v>73.27272727272727</v>
      </c>
    </row>
    <row r="73" spans="1:9" ht="15.75">
      <c r="A73" s="14">
        <f t="shared" si="7"/>
        <v>73</v>
      </c>
      <c r="B73" s="5" t="s">
        <v>41</v>
      </c>
      <c r="C73" t="s">
        <v>52</v>
      </c>
      <c r="D73" s="3" t="e">
        <f>E73+#REF!</f>
        <v>#REF!</v>
      </c>
      <c r="E73" s="3">
        <v>11</v>
      </c>
      <c r="F73" s="3"/>
      <c r="G73" s="3">
        <v>806</v>
      </c>
      <c r="H73" s="3"/>
      <c r="I73" s="11">
        <f t="shared" si="6"/>
        <v>73.27272727272727</v>
      </c>
    </row>
    <row r="74" spans="1:9" ht="15.75">
      <c r="A74" s="3">
        <f t="shared" si="7"/>
        <v>74</v>
      </c>
      <c r="B74" s="5" t="s">
        <v>41</v>
      </c>
      <c r="C74" s="26" t="s">
        <v>130</v>
      </c>
      <c r="D74" s="3" t="e">
        <f>E74+#REF!</f>
        <v>#REF!</v>
      </c>
      <c r="E74" s="3">
        <v>11</v>
      </c>
      <c r="F74" s="3"/>
      <c r="G74" s="3">
        <v>802</v>
      </c>
      <c r="H74" s="3"/>
      <c r="I74" s="11">
        <f t="shared" si="6"/>
        <v>72.9090909090909</v>
      </c>
    </row>
    <row r="75" spans="1:9" ht="15.75">
      <c r="A75" s="3">
        <f t="shared" si="7"/>
        <v>75</v>
      </c>
      <c r="B75" s="5" t="s">
        <v>89</v>
      </c>
      <c r="C75" s="24" t="s">
        <v>101</v>
      </c>
      <c r="D75" s="3" t="e">
        <f>E75+#REF!</f>
        <v>#REF!</v>
      </c>
      <c r="E75" s="3">
        <v>11</v>
      </c>
      <c r="F75" s="3"/>
      <c r="G75" s="3">
        <v>802</v>
      </c>
      <c r="H75" s="3"/>
      <c r="I75" s="11">
        <f t="shared" si="6"/>
        <v>72.9090909090909</v>
      </c>
    </row>
    <row r="76" spans="1:9" ht="15.75">
      <c r="A76" s="3">
        <f t="shared" si="7"/>
        <v>76</v>
      </c>
      <c r="B76" s="5" t="s">
        <v>72</v>
      </c>
      <c r="C76" t="s">
        <v>75</v>
      </c>
      <c r="D76" s="3" t="e">
        <f>E76+#REF!</f>
        <v>#REF!</v>
      </c>
      <c r="E76" s="3">
        <v>11</v>
      </c>
      <c r="F76" s="3"/>
      <c r="G76" s="3">
        <v>800</v>
      </c>
      <c r="H76" s="3"/>
      <c r="I76" s="11">
        <f t="shared" si="6"/>
        <v>72.72727272727273</v>
      </c>
    </row>
    <row r="77" spans="1:9" ht="15.75">
      <c r="A77" s="3">
        <f t="shared" si="7"/>
        <v>77</v>
      </c>
      <c r="B77" s="5" t="s">
        <v>10</v>
      </c>
      <c r="C77" t="s">
        <v>22</v>
      </c>
      <c r="D77" s="3" t="e">
        <f>E77+#REF!</f>
        <v>#REF!</v>
      </c>
      <c r="E77" s="3">
        <v>11</v>
      </c>
      <c r="F77" s="3"/>
      <c r="G77" s="4">
        <v>799</v>
      </c>
      <c r="H77" s="4"/>
      <c r="I77" s="11">
        <f t="shared" si="6"/>
        <v>72.63636363636364</v>
      </c>
    </row>
    <row r="78" spans="1:9" ht="15.75">
      <c r="A78" s="3">
        <f t="shared" si="7"/>
        <v>78</v>
      </c>
      <c r="B78" s="5" t="s">
        <v>64</v>
      </c>
      <c r="C78" s="12" t="s">
        <v>145</v>
      </c>
      <c r="D78" s="3" t="e">
        <f>E78+#REF!</f>
        <v>#REF!</v>
      </c>
      <c r="E78" s="3">
        <v>11</v>
      </c>
      <c r="F78" s="3"/>
      <c r="G78" s="3">
        <v>799</v>
      </c>
      <c r="H78" s="3"/>
      <c r="I78" s="11">
        <f t="shared" si="6"/>
        <v>72.63636363636364</v>
      </c>
    </row>
    <row r="79" spans="1:9" ht="15.75">
      <c r="A79" s="3">
        <f t="shared" si="7"/>
        <v>79</v>
      </c>
      <c r="B79" s="5" t="s">
        <v>10</v>
      </c>
      <c r="C79" t="s">
        <v>18</v>
      </c>
      <c r="D79" s="3" t="e">
        <f>E79+#REF!</f>
        <v>#REF!</v>
      </c>
      <c r="E79" s="3">
        <v>11</v>
      </c>
      <c r="F79" s="3"/>
      <c r="G79" s="4">
        <v>798</v>
      </c>
      <c r="H79" s="4"/>
      <c r="I79" s="11">
        <f t="shared" si="6"/>
        <v>72.54545454545455</v>
      </c>
    </row>
    <row r="80" spans="1:9" ht="15.75">
      <c r="A80" s="3">
        <f t="shared" si="7"/>
        <v>80</v>
      </c>
      <c r="B80" s="5" t="s">
        <v>10</v>
      </c>
      <c r="C80" t="s">
        <v>108</v>
      </c>
      <c r="D80" s="3" t="e">
        <f>E80+#REF!</f>
        <v>#REF!</v>
      </c>
      <c r="E80" s="3">
        <v>11</v>
      </c>
      <c r="F80" s="3"/>
      <c r="G80" s="4">
        <v>795</v>
      </c>
      <c r="H80" s="4"/>
      <c r="I80" s="11">
        <f t="shared" si="6"/>
        <v>72.27272727272727</v>
      </c>
    </row>
    <row r="81" spans="1:9" ht="15.75">
      <c r="A81" s="3">
        <f t="shared" si="7"/>
        <v>81</v>
      </c>
      <c r="B81" s="5" t="s">
        <v>56</v>
      </c>
      <c r="C81" t="s">
        <v>140</v>
      </c>
      <c r="D81" s="3" t="e">
        <f>E81+#REF!</f>
        <v>#REF!</v>
      </c>
      <c r="E81" s="3">
        <v>11</v>
      </c>
      <c r="F81" s="3"/>
      <c r="G81" s="3">
        <v>795</v>
      </c>
      <c r="H81" s="3"/>
      <c r="I81" s="11">
        <f t="shared" si="6"/>
        <v>72.27272727272727</v>
      </c>
    </row>
    <row r="82" spans="1:9" ht="15.75">
      <c r="A82" s="3">
        <f t="shared" si="7"/>
        <v>82</v>
      </c>
      <c r="B82" s="5" t="s">
        <v>89</v>
      </c>
      <c r="C82" s="12" t="s">
        <v>91</v>
      </c>
      <c r="D82" s="3" t="e">
        <f>E82+#REF!</f>
        <v>#REF!</v>
      </c>
      <c r="E82" s="3">
        <v>11</v>
      </c>
      <c r="F82" s="3"/>
      <c r="G82" s="3">
        <v>792</v>
      </c>
      <c r="H82" s="3"/>
      <c r="I82" s="11">
        <f t="shared" si="6"/>
        <v>72</v>
      </c>
    </row>
    <row r="83" spans="1:9" ht="15.75">
      <c r="A83" s="3">
        <f aca="true" t="shared" si="8" ref="A83:A98">A82+1</f>
        <v>83</v>
      </c>
      <c r="B83" s="5" t="s">
        <v>19</v>
      </c>
      <c r="C83" s="21" t="s">
        <v>99</v>
      </c>
      <c r="D83" s="3" t="e">
        <f>E83+#REF!</f>
        <v>#REF!</v>
      </c>
      <c r="E83" s="25">
        <v>11</v>
      </c>
      <c r="F83" s="25"/>
      <c r="G83" s="4">
        <v>791</v>
      </c>
      <c r="H83" s="4"/>
      <c r="I83" s="11">
        <f t="shared" si="6"/>
        <v>71.9090909090909</v>
      </c>
    </row>
    <row r="84" spans="1:9" ht="15.75">
      <c r="A84" s="3">
        <f t="shared" si="8"/>
        <v>84</v>
      </c>
      <c r="B84" s="5" t="s">
        <v>34</v>
      </c>
      <c r="C84" s="18" t="s">
        <v>47</v>
      </c>
      <c r="D84" s="3" t="e">
        <f>E84+#REF!</f>
        <v>#REF!</v>
      </c>
      <c r="E84" s="3">
        <v>11</v>
      </c>
      <c r="F84" s="3"/>
      <c r="G84" s="3">
        <v>791</v>
      </c>
      <c r="H84" s="3"/>
      <c r="I84" s="11">
        <f t="shared" si="6"/>
        <v>71.9090909090909</v>
      </c>
    </row>
    <row r="85" spans="1:9" ht="15.75">
      <c r="A85" s="3">
        <f t="shared" si="8"/>
        <v>85</v>
      </c>
      <c r="B85" s="5" t="s">
        <v>72</v>
      </c>
      <c r="C85" s="18" t="s">
        <v>153</v>
      </c>
      <c r="D85" s="3" t="e">
        <f>E85+#REF!</f>
        <v>#REF!</v>
      </c>
      <c r="E85" s="3">
        <v>11</v>
      </c>
      <c r="F85" s="3"/>
      <c r="G85" s="3">
        <v>791</v>
      </c>
      <c r="H85" s="3"/>
      <c r="I85" s="11">
        <f t="shared" si="6"/>
        <v>71.9090909090909</v>
      </c>
    </row>
    <row r="86" spans="1:9" ht="15.75">
      <c r="A86" s="3">
        <f t="shared" si="8"/>
        <v>86</v>
      </c>
      <c r="B86" s="5" t="s">
        <v>80</v>
      </c>
      <c r="C86" s="18" t="s">
        <v>159</v>
      </c>
      <c r="D86" s="3" t="e">
        <f>E86+#REF!</f>
        <v>#REF!</v>
      </c>
      <c r="E86" s="3">
        <v>11</v>
      </c>
      <c r="F86" s="3"/>
      <c r="G86" s="3">
        <v>791</v>
      </c>
      <c r="H86" s="3"/>
      <c r="I86" s="11">
        <f t="shared" si="6"/>
        <v>71.9090909090909</v>
      </c>
    </row>
    <row r="87" spans="1:9" ht="15.75">
      <c r="A87" s="3">
        <f t="shared" si="8"/>
        <v>87</v>
      </c>
      <c r="B87" s="5" t="s">
        <v>19</v>
      </c>
      <c r="C87" t="s">
        <v>113</v>
      </c>
      <c r="D87" s="3" t="e">
        <f>E87+#REF!</f>
        <v>#REF!</v>
      </c>
      <c r="E87" s="3">
        <v>11</v>
      </c>
      <c r="F87" s="3"/>
      <c r="G87" s="3">
        <v>789</v>
      </c>
      <c r="H87" s="3"/>
      <c r="I87" s="11">
        <f t="shared" si="6"/>
        <v>71.72727272727273</v>
      </c>
    </row>
    <row r="88" spans="1:9" ht="15.75">
      <c r="A88" s="3">
        <f t="shared" si="8"/>
        <v>88</v>
      </c>
      <c r="B88" s="5" t="s">
        <v>19</v>
      </c>
      <c r="C88" t="s">
        <v>11</v>
      </c>
      <c r="D88" s="3" t="e">
        <f>E88+#REF!</f>
        <v>#REF!</v>
      </c>
      <c r="E88" s="3">
        <v>11</v>
      </c>
      <c r="F88" s="3"/>
      <c r="G88" s="3">
        <v>788</v>
      </c>
      <c r="H88" s="3"/>
      <c r="I88" s="11">
        <f t="shared" si="6"/>
        <v>71.63636363636364</v>
      </c>
    </row>
    <row r="89" spans="1:9" ht="15.75">
      <c r="A89" s="3">
        <f t="shared" si="8"/>
        <v>89</v>
      </c>
      <c r="B89" s="5" t="s">
        <v>56</v>
      </c>
      <c r="C89" s="18" t="s">
        <v>141</v>
      </c>
      <c r="D89" s="3" t="e">
        <f>E89+#REF!</f>
        <v>#REF!</v>
      </c>
      <c r="E89" s="3">
        <v>11</v>
      </c>
      <c r="F89" s="3"/>
      <c r="G89" s="3">
        <v>787</v>
      </c>
      <c r="H89" s="3"/>
      <c r="I89" s="11">
        <f t="shared" si="6"/>
        <v>71.54545454545455</v>
      </c>
    </row>
    <row r="90" spans="1:9" ht="15.75">
      <c r="A90" s="3">
        <f t="shared" si="8"/>
        <v>90</v>
      </c>
      <c r="B90" s="5" t="s">
        <v>72</v>
      </c>
      <c r="C90" t="s">
        <v>59</v>
      </c>
      <c r="D90" s="3" t="e">
        <f>E90+#REF!</f>
        <v>#REF!</v>
      </c>
      <c r="E90" s="3">
        <v>11</v>
      </c>
      <c r="F90" s="3"/>
      <c r="G90" s="3">
        <v>787</v>
      </c>
      <c r="H90" s="3"/>
      <c r="I90" s="11">
        <f t="shared" si="6"/>
        <v>71.54545454545455</v>
      </c>
    </row>
    <row r="91" spans="1:9" ht="15.75">
      <c r="A91" s="3">
        <f t="shared" si="8"/>
        <v>91</v>
      </c>
      <c r="B91" s="5" t="s">
        <v>19</v>
      </c>
      <c r="C91" s="24" t="s">
        <v>98</v>
      </c>
      <c r="D91" s="3" t="e">
        <f>E91+#REF!</f>
        <v>#REF!</v>
      </c>
      <c r="E91" s="25">
        <v>11</v>
      </c>
      <c r="F91" s="25"/>
      <c r="G91" s="4">
        <v>786</v>
      </c>
      <c r="H91" s="4"/>
      <c r="I91" s="11">
        <f t="shared" si="6"/>
        <v>71.45454545454545</v>
      </c>
    </row>
    <row r="92" spans="1:9" ht="15.75">
      <c r="A92" s="3">
        <f t="shared" si="8"/>
        <v>92</v>
      </c>
      <c r="B92" s="5" t="s">
        <v>28</v>
      </c>
      <c r="C92" t="s">
        <v>35</v>
      </c>
      <c r="D92" s="3" t="e">
        <f>E92+#REF!</f>
        <v>#REF!</v>
      </c>
      <c r="E92" s="3">
        <v>11</v>
      </c>
      <c r="F92" s="3"/>
      <c r="G92" s="3">
        <v>786</v>
      </c>
      <c r="H92" s="3"/>
      <c r="I92" s="11">
        <f t="shared" si="6"/>
        <v>71.45454545454545</v>
      </c>
    </row>
    <row r="93" spans="1:9" ht="15.75">
      <c r="A93" s="3">
        <f t="shared" si="8"/>
        <v>93</v>
      </c>
      <c r="B93" s="5" t="s">
        <v>28</v>
      </c>
      <c r="C93" s="26" t="s">
        <v>39</v>
      </c>
      <c r="D93" s="3" t="e">
        <f>E93+#REF!</f>
        <v>#REF!</v>
      </c>
      <c r="E93" s="3">
        <v>11</v>
      </c>
      <c r="F93" s="3"/>
      <c r="G93" s="3">
        <v>784</v>
      </c>
      <c r="H93" s="3"/>
      <c r="I93" s="11">
        <f t="shared" si="6"/>
        <v>71.27272727272727</v>
      </c>
    </row>
    <row r="94" spans="1:9" ht="15.75">
      <c r="A94" s="3">
        <f t="shared" si="8"/>
        <v>94</v>
      </c>
      <c r="B94" s="5" t="s">
        <v>48</v>
      </c>
      <c r="C94" t="s">
        <v>60</v>
      </c>
      <c r="D94" s="3" t="e">
        <f>E94+#REF!</f>
        <v>#REF!</v>
      </c>
      <c r="E94" s="3">
        <v>11</v>
      </c>
      <c r="F94" s="3"/>
      <c r="G94" s="3">
        <v>784</v>
      </c>
      <c r="H94" s="3"/>
      <c r="I94" s="11">
        <f t="shared" si="6"/>
        <v>71.27272727272727</v>
      </c>
    </row>
    <row r="95" spans="1:9" ht="15.75">
      <c r="A95" s="3">
        <f t="shared" si="8"/>
        <v>95</v>
      </c>
      <c r="B95" s="5" t="s">
        <v>10</v>
      </c>
      <c r="C95" t="s">
        <v>27</v>
      </c>
      <c r="D95" s="3" t="e">
        <f>E95+#REF!</f>
        <v>#REF!</v>
      </c>
      <c r="E95" s="3">
        <v>11</v>
      </c>
      <c r="F95" s="3"/>
      <c r="G95" s="3">
        <v>783</v>
      </c>
      <c r="H95" s="3"/>
      <c r="I95" s="11">
        <f t="shared" si="6"/>
        <v>71.18181818181819</v>
      </c>
    </row>
    <row r="96" spans="1:9" ht="15.75">
      <c r="A96" s="3">
        <f t="shared" si="8"/>
        <v>96</v>
      </c>
      <c r="B96" s="5" t="s">
        <v>10</v>
      </c>
      <c r="C96" s="18" t="s">
        <v>25</v>
      </c>
      <c r="D96" s="3" t="e">
        <f>E96+#REF!</f>
        <v>#REF!</v>
      </c>
      <c r="E96" s="3">
        <v>11</v>
      </c>
      <c r="F96" s="3"/>
      <c r="G96" s="4">
        <v>782</v>
      </c>
      <c r="H96" s="4"/>
      <c r="I96" s="11">
        <f t="shared" si="6"/>
        <v>71.0909090909091</v>
      </c>
    </row>
    <row r="97" spans="1:9" ht="15.75">
      <c r="A97" s="3">
        <f t="shared" si="8"/>
        <v>97</v>
      </c>
      <c r="B97" s="5" t="s">
        <v>28</v>
      </c>
      <c r="C97" t="s">
        <v>118</v>
      </c>
      <c r="D97" s="3" t="e">
        <f>E97+#REF!</f>
        <v>#REF!</v>
      </c>
      <c r="E97" s="3">
        <v>11</v>
      </c>
      <c r="F97" s="3"/>
      <c r="G97" s="3">
        <v>782</v>
      </c>
      <c r="H97" s="3"/>
      <c r="I97" s="11">
        <f aca="true" t="shared" si="9" ref="I97:I128">G97/E97</f>
        <v>71.0909090909091</v>
      </c>
    </row>
    <row r="98" spans="1:9" ht="15.75">
      <c r="A98" s="3">
        <f t="shared" si="8"/>
        <v>98</v>
      </c>
      <c r="B98" s="5" t="s">
        <v>10</v>
      </c>
      <c r="C98" s="18" t="s">
        <v>109</v>
      </c>
      <c r="D98" s="3" t="e">
        <f>E98+#REF!-1</f>
        <v>#REF!</v>
      </c>
      <c r="E98" s="3">
        <v>11</v>
      </c>
      <c r="F98" s="3"/>
      <c r="G98" s="4">
        <v>780</v>
      </c>
      <c r="H98" s="4"/>
      <c r="I98" s="11">
        <f t="shared" si="9"/>
        <v>70.9090909090909</v>
      </c>
    </row>
    <row r="99" spans="1:9" ht="15.75">
      <c r="A99" s="3">
        <f aca="true" t="shared" si="10" ref="A99:A114">A98+1</f>
        <v>99</v>
      </c>
      <c r="B99" s="5" t="s">
        <v>41</v>
      </c>
      <c r="C99" t="s">
        <v>54</v>
      </c>
      <c r="D99" s="3" t="e">
        <f>E99+#REF!</f>
        <v>#REF!</v>
      </c>
      <c r="E99" s="3">
        <v>11</v>
      </c>
      <c r="F99" s="3"/>
      <c r="G99" s="3">
        <v>780</v>
      </c>
      <c r="H99" s="3"/>
      <c r="I99" s="11">
        <f t="shared" si="9"/>
        <v>70.9090909090909</v>
      </c>
    </row>
    <row r="100" spans="1:9" ht="15.75">
      <c r="A100" s="3">
        <f t="shared" si="10"/>
        <v>100</v>
      </c>
      <c r="B100" s="5" t="s">
        <v>56</v>
      </c>
      <c r="C100" s="26" t="s">
        <v>142</v>
      </c>
      <c r="D100" s="3" t="e">
        <f>E100+#REF!</f>
        <v>#REF!</v>
      </c>
      <c r="E100" s="3">
        <v>11</v>
      </c>
      <c r="F100" s="3"/>
      <c r="G100" s="3">
        <v>780</v>
      </c>
      <c r="H100" s="3"/>
      <c r="I100" s="11">
        <f t="shared" si="9"/>
        <v>70.9090909090909</v>
      </c>
    </row>
    <row r="101" spans="1:9" ht="15.75">
      <c r="A101" s="3">
        <f t="shared" si="10"/>
        <v>101</v>
      </c>
      <c r="B101" s="5" t="s">
        <v>72</v>
      </c>
      <c r="C101" t="s">
        <v>73</v>
      </c>
      <c r="D101" s="3" t="e">
        <f>E101+#REF!</f>
        <v>#REF!</v>
      </c>
      <c r="E101" s="3">
        <v>11</v>
      </c>
      <c r="F101" s="3"/>
      <c r="G101" s="3">
        <v>780</v>
      </c>
      <c r="H101" s="3"/>
      <c r="I101" s="11">
        <f t="shared" si="9"/>
        <v>70.9090909090909</v>
      </c>
    </row>
    <row r="102" spans="1:9" ht="15.75">
      <c r="A102" s="3">
        <f t="shared" si="10"/>
        <v>102</v>
      </c>
      <c r="B102" s="5" t="s">
        <v>72</v>
      </c>
      <c r="C102" t="s">
        <v>152</v>
      </c>
      <c r="D102" s="3" t="e">
        <f>E102+#REF!</f>
        <v>#REF!</v>
      </c>
      <c r="E102" s="3">
        <v>11</v>
      </c>
      <c r="F102" s="3"/>
      <c r="G102" s="3">
        <v>778</v>
      </c>
      <c r="H102" s="3"/>
      <c r="I102" s="11">
        <f t="shared" si="9"/>
        <v>70.72727272727273</v>
      </c>
    </row>
    <row r="103" spans="1:9" ht="15.75">
      <c r="A103" s="3">
        <f t="shared" si="10"/>
        <v>103</v>
      </c>
      <c r="B103" s="5" t="s">
        <v>41</v>
      </c>
      <c r="C103" t="s">
        <v>53</v>
      </c>
      <c r="D103" s="3" t="e">
        <f>E103+#REF!</f>
        <v>#REF!</v>
      </c>
      <c r="E103" s="3">
        <v>11</v>
      </c>
      <c r="F103" s="3"/>
      <c r="G103" s="3">
        <v>776</v>
      </c>
      <c r="H103" s="3"/>
      <c r="I103" s="11">
        <f t="shared" si="9"/>
        <v>70.54545454545455</v>
      </c>
    </row>
    <row r="104" spans="1:9" ht="15.75">
      <c r="A104" s="3">
        <f t="shared" si="10"/>
        <v>104</v>
      </c>
      <c r="B104" s="5" t="s">
        <v>89</v>
      </c>
      <c r="C104" s="22" t="s">
        <v>86</v>
      </c>
      <c r="D104" s="3" t="e">
        <f>E104+#REF!</f>
        <v>#REF!</v>
      </c>
      <c r="E104" s="3">
        <v>11</v>
      </c>
      <c r="F104" s="3"/>
      <c r="G104" s="3">
        <v>773</v>
      </c>
      <c r="H104" s="3"/>
      <c r="I104" s="11">
        <f t="shared" si="9"/>
        <v>70.27272727272727</v>
      </c>
    </row>
    <row r="105" spans="1:9" ht="15.75">
      <c r="A105" s="3">
        <f t="shared" si="10"/>
        <v>105</v>
      </c>
      <c r="B105" s="5" t="s">
        <v>34</v>
      </c>
      <c r="C105" t="s">
        <v>37</v>
      </c>
      <c r="D105" s="3" t="e">
        <f>E105+#REF!</f>
        <v>#REF!</v>
      </c>
      <c r="E105" s="3">
        <v>11</v>
      </c>
      <c r="F105" s="3"/>
      <c r="G105" s="3">
        <v>772</v>
      </c>
      <c r="H105" s="3"/>
      <c r="I105" s="11">
        <f t="shared" si="9"/>
        <v>70.18181818181819</v>
      </c>
    </row>
    <row r="106" spans="1:9" ht="15.75">
      <c r="A106" s="3">
        <f t="shared" si="10"/>
        <v>106</v>
      </c>
      <c r="B106" s="5" t="s">
        <v>64</v>
      </c>
      <c r="C106" t="s">
        <v>150</v>
      </c>
      <c r="D106" s="3" t="e">
        <f>E106+#REF!</f>
        <v>#REF!</v>
      </c>
      <c r="E106" s="3">
        <v>11</v>
      </c>
      <c r="F106" s="3"/>
      <c r="G106" s="3">
        <v>771</v>
      </c>
      <c r="H106" s="3"/>
      <c r="I106" s="11">
        <f t="shared" si="9"/>
        <v>70.0909090909091</v>
      </c>
    </row>
    <row r="107" spans="1:9" ht="15.75">
      <c r="A107" s="3">
        <f t="shared" si="10"/>
        <v>107</v>
      </c>
      <c r="B107" s="5" t="s">
        <v>41</v>
      </c>
      <c r="C107" s="18" t="s">
        <v>131</v>
      </c>
      <c r="D107" s="3" t="e">
        <f>E107+#REF!</f>
        <v>#REF!</v>
      </c>
      <c r="E107" s="3">
        <v>11</v>
      </c>
      <c r="F107" s="3"/>
      <c r="G107" s="3">
        <v>770</v>
      </c>
      <c r="H107" s="3"/>
      <c r="I107" s="11">
        <f t="shared" si="9"/>
        <v>70</v>
      </c>
    </row>
    <row r="108" spans="1:9" ht="15.75">
      <c r="A108" s="3">
        <f t="shared" si="10"/>
        <v>108</v>
      </c>
      <c r="B108" s="5" t="s">
        <v>64</v>
      </c>
      <c r="C108" s="23" t="s">
        <v>151</v>
      </c>
      <c r="D108" s="3" t="e">
        <f>E108+#REF!</f>
        <v>#REF!</v>
      </c>
      <c r="E108" s="3">
        <v>11</v>
      </c>
      <c r="F108" s="3"/>
      <c r="G108" s="3">
        <v>770</v>
      </c>
      <c r="H108" s="3"/>
      <c r="I108" s="11">
        <f t="shared" si="9"/>
        <v>70</v>
      </c>
    </row>
    <row r="109" spans="1:9" ht="15.75">
      <c r="A109" s="3">
        <f t="shared" si="10"/>
        <v>109</v>
      </c>
      <c r="B109" s="5" t="s">
        <v>97</v>
      </c>
      <c r="C109" s="18" t="s">
        <v>167</v>
      </c>
      <c r="D109" s="3" t="e">
        <f>E109+#REF!</f>
        <v>#REF!</v>
      </c>
      <c r="E109" s="25">
        <v>11</v>
      </c>
      <c r="F109" s="25"/>
      <c r="G109" s="3">
        <v>770</v>
      </c>
      <c r="H109" s="3"/>
      <c r="I109" s="11">
        <f t="shared" si="9"/>
        <v>70</v>
      </c>
    </row>
    <row r="110" spans="1:9" ht="15.75">
      <c r="A110" s="3">
        <f t="shared" si="10"/>
        <v>110</v>
      </c>
      <c r="B110" s="5" t="s">
        <v>28</v>
      </c>
      <c r="C110" s="18" t="s">
        <v>32</v>
      </c>
      <c r="D110" s="3" t="e">
        <f>E110+#REF!</f>
        <v>#REF!</v>
      </c>
      <c r="E110" s="3">
        <v>11</v>
      </c>
      <c r="F110" s="3"/>
      <c r="G110" s="3">
        <v>769</v>
      </c>
      <c r="H110" s="3"/>
      <c r="I110" s="11">
        <f t="shared" si="9"/>
        <v>69.9090909090909</v>
      </c>
    </row>
    <row r="111" spans="1:9" ht="15.75">
      <c r="A111" s="3">
        <f t="shared" si="10"/>
        <v>111</v>
      </c>
      <c r="B111" s="5" t="s">
        <v>34</v>
      </c>
      <c r="C111" s="26" t="s">
        <v>46</v>
      </c>
      <c r="D111" s="3" t="e">
        <f>E111+#REF!</f>
        <v>#REF!</v>
      </c>
      <c r="E111" s="3">
        <v>11</v>
      </c>
      <c r="F111" s="3"/>
      <c r="G111" s="3">
        <v>769</v>
      </c>
      <c r="H111" s="3"/>
      <c r="I111" s="11">
        <f t="shared" si="9"/>
        <v>69.9090909090909</v>
      </c>
    </row>
    <row r="112" spans="1:9" ht="15.75">
      <c r="A112" s="3">
        <f t="shared" si="10"/>
        <v>112</v>
      </c>
      <c r="B112" s="5" t="s">
        <v>48</v>
      </c>
      <c r="C112" s="16" t="s">
        <v>135</v>
      </c>
      <c r="D112" s="3" t="e">
        <f>E112+#REF!</f>
        <v>#REF!</v>
      </c>
      <c r="E112" s="3">
        <v>11</v>
      </c>
      <c r="F112" s="3"/>
      <c r="G112" s="3">
        <v>759</v>
      </c>
      <c r="H112" s="3"/>
      <c r="I112" s="11">
        <f t="shared" si="9"/>
        <v>69</v>
      </c>
    </row>
    <row r="113" spans="1:9" ht="15.75">
      <c r="A113" s="3">
        <f t="shared" si="10"/>
        <v>113</v>
      </c>
      <c r="B113" s="5" t="s">
        <v>89</v>
      </c>
      <c r="C113" s="21" t="s">
        <v>163</v>
      </c>
      <c r="D113" s="3" t="e">
        <f>E113+#REF!</f>
        <v>#REF!</v>
      </c>
      <c r="E113" s="3">
        <v>11</v>
      </c>
      <c r="F113" s="3"/>
      <c r="G113" s="3">
        <v>758</v>
      </c>
      <c r="H113" s="3"/>
      <c r="I113" s="11">
        <f t="shared" si="9"/>
        <v>68.9090909090909</v>
      </c>
    </row>
    <row r="114" spans="1:9" ht="15.75">
      <c r="A114" s="3">
        <f t="shared" si="10"/>
        <v>114</v>
      </c>
      <c r="B114" s="5" t="s">
        <v>41</v>
      </c>
      <c r="C114" s="18" t="s">
        <v>132</v>
      </c>
      <c r="D114" s="3" t="e">
        <f>E114+#REF!</f>
        <v>#REF!</v>
      </c>
      <c r="E114" s="3">
        <v>11</v>
      </c>
      <c r="F114" s="3"/>
      <c r="G114" s="3">
        <v>755</v>
      </c>
      <c r="H114" s="3"/>
      <c r="I114" s="11">
        <f t="shared" si="9"/>
        <v>68.63636363636364</v>
      </c>
    </row>
    <row r="115" spans="1:9" ht="15.75">
      <c r="A115" s="3">
        <f aca="true" t="shared" si="11" ref="A115:A130">A114+1</f>
        <v>115</v>
      </c>
      <c r="B115" s="5" t="s">
        <v>64</v>
      </c>
      <c r="C115" t="s">
        <v>148</v>
      </c>
      <c r="D115" s="3" t="e">
        <f>E115+#REF!</f>
        <v>#REF!</v>
      </c>
      <c r="E115" s="3">
        <v>11</v>
      </c>
      <c r="F115" s="3"/>
      <c r="G115" s="3">
        <v>754</v>
      </c>
      <c r="H115" s="3"/>
      <c r="I115" s="11">
        <f t="shared" si="9"/>
        <v>68.54545454545455</v>
      </c>
    </row>
    <row r="116" spans="1:9" ht="15.75">
      <c r="A116" s="3">
        <f t="shared" si="11"/>
        <v>116</v>
      </c>
      <c r="B116" s="5" t="s">
        <v>64</v>
      </c>
      <c r="C116" t="s">
        <v>149</v>
      </c>
      <c r="D116" s="3" t="e">
        <f>E116+#REF!</f>
        <v>#REF!</v>
      </c>
      <c r="E116" s="3">
        <v>11</v>
      </c>
      <c r="F116" s="3"/>
      <c r="G116" s="3">
        <v>752</v>
      </c>
      <c r="H116" s="3"/>
      <c r="I116" s="11">
        <f t="shared" si="9"/>
        <v>68.36363636363636</v>
      </c>
    </row>
    <row r="117" spans="1:9" ht="15.75">
      <c r="A117" s="3">
        <f t="shared" si="11"/>
        <v>117</v>
      </c>
      <c r="B117" s="5" t="s">
        <v>48</v>
      </c>
      <c r="C117" s="26" t="s">
        <v>137</v>
      </c>
      <c r="D117" s="3" t="e">
        <f>E117+#REF!</f>
        <v>#REF!</v>
      </c>
      <c r="E117" s="3">
        <v>11</v>
      </c>
      <c r="F117" s="3"/>
      <c r="G117" s="3">
        <v>750</v>
      </c>
      <c r="H117" s="3"/>
      <c r="I117" s="11">
        <f t="shared" si="9"/>
        <v>68.18181818181819</v>
      </c>
    </row>
    <row r="118" spans="1:9" ht="15.75">
      <c r="A118" s="3">
        <f t="shared" si="11"/>
        <v>118</v>
      </c>
      <c r="B118" s="5" t="s">
        <v>19</v>
      </c>
      <c r="C118" t="s">
        <v>17</v>
      </c>
      <c r="D118" s="3" t="e">
        <f>E118+#REF!</f>
        <v>#REF!</v>
      </c>
      <c r="E118" s="3">
        <v>11</v>
      </c>
      <c r="F118" s="3"/>
      <c r="G118" s="3">
        <v>740</v>
      </c>
      <c r="H118" s="3"/>
      <c r="I118" s="11">
        <f t="shared" si="9"/>
        <v>67.27272727272727</v>
      </c>
    </row>
    <row r="119" spans="1:9" ht="15.75">
      <c r="A119" s="3">
        <f t="shared" si="11"/>
        <v>119</v>
      </c>
      <c r="B119" s="5" t="s">
        <v>64</v>
      </c>
      <c r="C119" t="s">
        <v>77</v>
      </c>
      <c r="D119" s="3" t="e">
        <f>E119+#REF!</f>
        <v>#REF!</v>
      </c>
      <c r="E119" s="3">
        <v>11</v>
      </c>
      <c r="F119" s="3"/>
      <c r="G119" s="3">
        <v>740</v>
      </c>
      <c r="H119" s="3"/>
      <c r="I119" s="11">
        <f t="shared" si="9"/>
        <v>67.27272727272727</v>
      </c>
    </row>
    <row r="120" spans="1:9" ht="15.75">
      <c r="A120" s="3">
        <f t="shared" si="11"/>
        <v>120</v>
      </c>
      <c r="B120" s="5" t="s">
        <v>19</v>
      </c>
      <c r="C120" t="s">
        <v>112</v>
      </c>
      <c r="D120" s="3" t="e">
        <f>E120+#REF!</f>
        <v>#REF!</v>
      </c>
      <c r="E120" s="3">
        <v>11</v>
      </c>
      <c r="F120" s="3"/>
      <c r="G120" s="3">
        <v>735</v>
      </c>
      <c r="H120" s="3"/>
      <c r="I120" s="11">
        <f t="shared" si="9"/>
        <v>66.81818181818181</v>
      </c>
    </row>
    <row r="121" spans="1:9" ht="15.75">
      <c r="A121" s="3">
        <f t="shared" si="11"/>
        <v>121</v>
      </c>
      <c r="B121" s="5" t="s">
        <v>19</v>
      </c>
      <c r="C121" s="26" t="s">
        <v>115</v>
      </c>
      <c r="D121" s="3" t="e">
        <f>E121+#REF!</f>
        <v>#REF!</v>
      </c>
      <c r="E121" s="3">
        <v>11</v>
      </c>
      <c r="F121" s="3"/>
      <c r="G121" s="3">
        <v>733</v>
      </c>
      <c r="H121" s="3"/>
      <c r="I121" s="11">
        <f t="shared" si="9"/>
        <v>66.63636363636364</v>
      </c>
    </row>
    <row r="122" spans="1:9" ht="15.75">
      <c r="A122" s="3">
        <f t="shared" si="11"/>
        <v>122</v>
      </c>
      <c r="B122" s="5" t="s">
        <v>64</v>
      </c>
      <c r="C122" s="18" t="s">
        <v>78</v>
      </c>
      <c r="D122" s="3" t="e">
        <f>E122+#REF!</f>
        <v>#REF!</v>
      </c>
      <c r="E122" s="3">
        <v>11</v>
      </c>
      <c r="F122" s="3"/>
      <c r="G122" s="3">
        <v>731</v>
      </c>
      <c r="H122" s="3"/>
      <c r="I122" s="11">
        <f t="shared" si="9"/>
        <v>66.45454545454545</v>
      </c>
    </row>
    <row r="123" spans="1:9" ht="15.75">
      <c r="A123" s="3">
        <f t="shared" si="11"/>
        <v>123</v>
      </c>
      <c r="B123" s="5" t="s">
        <v>48</v>
      </c>
      <c r="C123" s="18" t="s">
        <v>51</v>
      </c>
      <c r="D123" s="3" t="e">
        <f>E123+#REF!</f>
        <v>#REF!</v>
      </c>
      <c r="E123" s="3">
        <v>11</v>
      </c>
      <c r="F123" s="3"/>
      <c r="G123" s="3">
        <v>726</v>
      </c>
      <c r="H123" s="3"/>
      <c r="I123" s="11">
        <f t="shared" si="9"/>
        <v>66</v>
      </c>
    </row>
    <row r="124" spans="1:9" ht="15.75">
      <c r="A124" s="3">
        <f t="shared" si="11"/>
        <v>124</v>
      </c>
      <c r="B124" s="5" t="s">
        <v>97</v>
      </c>
      <c r="C124" s="18" t="s">
        <v>62</v>
      </c>
      <c r="D124" s="3" t="e">
        <f>E124+#REF!</f>
        <v>#REF!</v>
      </c>
      <c r="E124" s="25">
        <v>11</v>
      </c>
      <c r="F124" s="25"/>
      <c r="G124" s="3">
        <v>724</v>
      </c>
      <c r="H124" s="3"/>
      <c r="I124" s="11">
        <f t="shared" si="9"/>
        <v>65.81818181818181</v>
      </c>
    </row>
    <row r="125" spans="1:9" ht="15.75">
      <c r="A125" s="3">
        <f t="shared" si="11"/>
        <v>125</v>
      </c>
      <c r="B125" s="5" t="s">
        <v>72</v>
      </c>
      <c r="C125" s="18" t="s">
        <v>96</v>
      </c>
      <c r="D125" s="3" t="e">
        <f>E125+#REF!</f>
        <v>#REF!</v>
      </c>
      <c r="E125" s="3">
        <v>11</v>
      </c>
      <c r="F125" s="3"/>
      <c r="G125" s="3">
        <v>723</v>
      </c>
      <c r="H125" s="3"/>
      <c r="I125" s="11">
        <f t="shared" si="9"/>
        <v>65.72727272727273</v>
      </c>
    </row>
    <row r="126" spans="1:9" ht="15.75">
      <c r="A126" s="3">
        <f t="shared" si="11"/>
        <v>126</v>
      </c>
      <c r="B126" s="5" t="s">
        <v>41</v>
      </c>
      <c r="C126" t="s">
        <v>50</v>
      </c>
      <c r="D126" s="3" t="e">
        <f>E126+#REF!</f>
        <v>#REF!</v>
      </c>
      <c r="E126" s="3">
        <v>11</v>
      </c>
      <c r="F126" s="3"/>
      <c r="G126" s="3">
        <v>720</v>
      </c>
      <c r="H126" s="3"/>
      <c r="I126" s="11">
        <f t="shared" si="9"/>
        <v>65.45454545454545</v>
      </c>
    </row>
    <row r="127" spans="1:9" ht="15.75">
      <c r="A127" s="3">
        <f t="shared" si="11"/>
        <v>127</v>
      </c>
      <c r="B127" s="5" t="s">
        <v>80</v>
      </c>
      <c r="C127" s="18" t="s">
        <v>158</v>
      </c>
      <c r="D127" s="3" t="e">
        <f>E127+#REF!</f>
        <v>#REF!</v>
      </c>
      <c r="E127" s="3">
        <v>11</v>
      </c>
      <c r="F127" s="3"/>
      <c r="G127" s="3">
        <v>718</v>
      </c>
      <c r="H127" s="3"/>
      <c r="I127" s="11">
        <f t="shared" si="9"/>
        <v>65.27272727272727</v>
      </c>
    </row>
    <row r="128" spans="1:9" ht="15.75">
      <c r="A128" s="3">
        <f t="shared" si="11"/>
        <v>128</v>
      </c>
      <c r="B128" s="5" t="s">
        <v>28</v>
      </c>
      <c r="C128" s="23" t="s">
        <v>33</v>
      </c>
      <c r="D128" s="3" t="e">
        <f>E128+#REF!</f>
        <v>#REF!</v>
      </c>
      <c r="E128" s="3">
        <v>11</v>
      </c>
      <c r="F128" s="3"/>
      <c r="G128" s="3">
        <v>716</v>
      </c>
      <c r="H128" s="3"/>
      <c r="I128" s="11">
        <f t="shared" si="9"/>
        <v>65.0909090909091</v>
      </c>
    </row>
    <row r="129" spans="1:9" ht="15.75">
      <c r="A129" s="3">
        <f t="shared" si="11"/>
        <v>129</v>
      </c>
      <c r="B129" s="5" t="s">
        <v>97</v>
      </c>
      <c r="C129" s="23" t="s">
        <v>105</v>
      </c>
      <c r="D129" s="3" t="e">
        <f>E129+#REF!</f>
        <v>#REF!</v>
      </c>
      <c r="E129" s="25">
        <v>11</v>
      </c>
      <c r="F129" s="25"/>
      <c r="G129" s="3">
        <v>713</v>
      </c>
      <c r="H129" s="3"/>
      <c r="I129" s="11">
        <f aca="true" t="shared" si="12" ref="I129:I144">G129/E129</f>
        <v>64.81818181818181</v>
      </c>
    </row>
    <row r="130" spans="1:9" ht="15.75">
      <c r="A130" s="3">
        <f t="shared" si="11"/>
        <v>130</v>
      </c>
      <c r="B130" s="5" t="s">
        <v>19</v>
      </c>
      <c r="C130" s="28" t="s">
        <v>114</v>
      </c>
      <c r="D130" s="3" t="e">
        <f>E130+#REF!</f>
        <v>#REF!</v>
      </c>
      <c r="E130" s="25">
        <v>11</v>
      </c>
      <c r="F130" s="25"/>
      <c r="G130" s="3">
        <v>709</v>
      </c>
      <c r="H130" s="3"/>
      <c r="I130" s="11">
        <f t="shared" si="12"/>
        <v>64.45454545454545</v>
      </c>
    </row>
    <row r="131" spans="1:9" ht="15.75">
      <c r="A131" s="3">
        <f aca="true" t="shared" si="13" ref="A131:A144">A130+1</f>
        <v>131</v>
      </c>
      <c r="B131" s="5" t="s">
        <v>64</v>
      </c>
      <c r="C131" s="18" t="s">
        <v>69</v>
      </c>
      <c r="D131" s="3" t="e">
        <f>E131+#REF!</f>
        <v>#REF!</v>
      </c>
      <c r="E131" s="3">
        <v>11</v>
      </c>
      <c r="F131" s="3"/>
      <c r="G131" s="3">
        <v>709</v>
      </c>
      <c r="H131" s="3"/>
      <c r="I131" s="11">
        <f t="shared" si="12"/>
        <v>64.45454545454545</v>
      </c>
    </row>
    <row r="132" spans="1:9" ht="15.75">
      <c r="A132" s="3">
        <f t="shared" si="13"/>
        <v>132</v>
      </c>
      <c r="B132" s="5" t="s">
        <v>10</v>
      </c>
      <c r="C132" s="22" t="s">
        <v>110</v>
      </c>
      <c r="D132" s="3" t="e">
        <f>E132+#REF!</f>
        <v>#REF!</v>
      </c>
      <c r="E132" s="3">
        <v>11</v>
      </c>
      <c r="F132" s="3"/>
      <c r="G132" s="4">
        <v>707</v>
      </c>
      <c r="H132" s="4"/>
      <c r="I132" s="11">
        <f t="shared" si="12"/>
        <v>64.27272727272727</v>
      </c>
    </row>
    <row r="133" spans="1:9" ht="15.75">
      <c r="A133" s="3">
        <f t="shared" si="13"/>
        <v>133</v>
      </c>
      <c r="B133" s="5" t="s">
        <v>48</v>
      </c>
      <c r="C133" t="s">
        <v>136</v>
      </c>
      <c r="D133" s="3" t="e">
        <f>E133+#REF!</f>
        <v>#REF!</v>
      </c>
      <c r="E133" s="3">
        <v>11</v>
      </c>
      <c r="F133" s="3"/>
      <c r="G133" s="3">
        <v>707</v>
      </c>
      <c r="H133" s="3"/>
      <c r="I133" s="11">
        <f t="shared" si="12"/>
        <v>64.27272727272727</v>
      </c>
    </row>
    <row r="134" spans="1:9" ht="15.75">
      <c r="A134" s="3">
        <f t="shared" si="13"/>
        <v>134</v>
      </c>
      <c r="B134" s="5" t="s">
        <v>48</v>
      </c>
      <c r="C134" t="s">
        <v>44</v>
      </c>
      <c r="D134" s="3" t="e">
        <f>E134+#REF!</f>
        <v>#REF!</v>
      </c>
      <c r="E134" s="3">
        <v>11</v>
      </c>
      <c r="F134" s="3"/>
      <c r="G134" s="3">
        <v>707</v>
      </c>
      <c r="H134" s="3"/>
      <c r="I134" s="11">
        <f t="shared" si="12"/>
        <v>64.27272727272727</v>
      </c>
    </row>
    <row r="135" spans="1:9" ht="15.75">
      <c r="A135" s="3">
        <f t="shared" si="13"/>
        <v>135</v>
      </c>
      <c r="B135" s="5" t="s">
        <v>56</v>
      </c>
      <c r="C135" s="18" t="s">
        <v>143</v>
      </c>
      <c r="D135" s="3" t="e">
        <f>E135+#REF!</f>
        <v>#REF!</v>
      </c>
      <c r="E135" s="3">
        <v>11</v>
      </c>
      <c r="F135" s="3"/>
      <c r="G135" s="3">
        <v>703</v>
      </c>
      <c r="H135" s="3"/>
      <c r="I135" s="11">
        <f t="shared" si="12"/>
        <v>63.90909090909091</v>
      </c>
    </row>
    <row r="136" spans="1:9" ht="15.75">
      <c r="A136" s="3">
        <f t="shared" si="13"/>
        <v>136</v>
      </c>
      <c r="B136" s="5" t="s">
        <v>48</v>
      </c>
      <c r="C136" s="23" t="s">
        <v>138</v>
      </c>
      <c r="D136" s="3" t="e">
        <f>E136+#REF!</f>
        <v>#REF!</v>
      </c>
      <c r="E136" s="3">
        <v>11</v>
      </c>
      <c r="F136" s="3"/>
      <c r="G136" s="3">
        <v>702</v>
      </c>
      <c r="H136" s="3"/>
      <c r="I136" s="11">
        <f t="shared" si="12"/>
        <v>63.81818181818182</v>
      </c>
    </row>
    <row r="137" spans="1:9" ht="15.75">
      <c r="A137" s="3">
        <f t="shared" si="13"/>
        <v>137</v>
      </c>
      <c r="B137" s="5" t="s">
        <v>56</v>
      </c>
      <c r="C137" s="23" t="s">
        <v>144</v>
      </c>
      <c r="D137" s="3" t="e">
        <f>E137+#REF!</f>
        <v>#REF!</v>
      </c>
      <c r="E137" s="3">
        <v>11</v>
      </c>
      <c r="F137" s="3"/>
      <c r="G137" s="3">
        <v>702</v>
      </c>
      <c r="H137" s="3"/>
      <c r="I137" s="11">
        <f t="shared" si="12"/>
        <v>63.81818181818182</v>
      </c>
    </row>
    <row r="138" spans="1:9" ht="15.75">
      <c r="A138" s="3">
        <f t="shared" si="13"/>
        <v>138</v>
      </c>
      <c r="B138" s="5" t="s">
        <v>19</v>
      </c>
      <c r="C138" s="18" t="s">
        <v>24</v>
      </c>
      <c r="D138" s="3" t="e">
        <f>E138+#REF!</f>
        <v>#REF!</v>
      </c>
      <c r="E138" s="25">
        <v>11</v>
      </c>
      <c r="F138" s="25"/>
      <c r="G138" s="3">
        <v>701</v>
      </c>
      <c r="H138" s="3"/>
      <c r="I138" s="11">
        <f t="shared" si="12"/>
        <v>63.72727272727273</v>
      </c>
    </row>
    <row r="139" spans="1:9" ht="15.75">
      <c r="A139" s="3">
        <f t="shared" si="13"/>
        <v>139</v>
      </c>
      <c r="B139" s="5" t="s">
        <v>10</v>
      </c>
      <c r="C139" t="s">
        <v>20</v>
      </c>
      <c r="D139" s="3" t="e">
        <f>E139+#REF!</f>
        <v>#REF!</v>
      </c>
      <c r="E139" s="3">
        <v>11</v>
      </c>
      <c r="F139" s="3"/>
      <c r="G139" s="4">
        <v>695</v>
      </c>
      <c r="H139" s="4"/>
      <c r="I139" s="11">
        <f t="shared" si="12"/>
        <v>63.18181818181818</v>
      </c>
    </row>
    <row r="140" spans="1:9" ht="15.75">
      <c r="A140" s="3">
        <f t="shared" si="13"/>
        <v>140</v>
      </c>
      <c r="B140" s="5" t="s">
        <v>72</v>
      </c>
      <c r="C140" s="26" t="s">
        <v>87</v>
      </c>
      <c r="D140" s="3" t="e">
        <f>E140+#REF!</f>
        <v>#REF!</v>
      </c>
      <c r="E140" s="3">
        <v>11</v>
      </c>
      <c r="F140" s="3"/>
      <c r="G140" s="3">
        <v>690</v>
      </c>
      <c r="H140" s="3"/>
      <c r="I140" s="11">
        <f t="shared" si="12"/>
        <v>62.72727272727273</v>
      </c>
    </row>
    <row r="141" spans="1:9" ht="15.75">
      <c r="A141" s="3">
        <f t="shared" si="13"/>
        <v>141</v>
      </c>
      <c r="B141" s="5" t="s">
        <v>41</v>
      </c>
      <c r="C141" s="23" t="s">
        <v>55</v>
      </c>
      <c r="D141" s="3" t="e">
        <f>E141+#REF!</f>
        <v>#REF!</v>
      </c>
      <c r="E141" s="3">
        <v>11</v>
      </c>
      <c r="F141" s="3"/>
      <c r="G141" s="3">
        <v>681</v>
      </c>
      <c r="H141" s="3"/>
      <c r="I141" s="11">
        <f t="shared" si="12"/>
        <v>61.90909090909091</v>
      </c>
    </row>
    <row r="142" spans="1:9" ht="15.75">
      <c r="A142" s="3">
        <f t="shared" si="13"/>
        <v>142</v>
      </c>
      <c r="B142" s="5" t="s">
        <v>80</v>
      </c>
      <c r="C142" s="22" t="s">
        <v>88</v>
      </c>
      <c r="D142" s="3" t="e">
        <f>E142+#REF!</f>
        <v>#REF!</v>
      </c>
      <c r="E142" s="3">
        <v>11</v>
      </c>
      <c r="F142" s="3"/>
      <c r="G142" s="3">
        <v>681</v>
      </c>
      <c r="H142" s="3"/>
      <c r="I142" s="11">
        <f t="shared" si="12"/>
        <v>61.90909090909091</v>
      </c>
    </row>
    <row r="143" spans="1:9" ht="15.75">
      <c r="A143" s="3">
        <f t="shared" si="13"/>
        <v>143</v>
      </c>
      <c r="B143" s="5" t="s">
        <v>72</v>
      </c>
      <c r="C143" s="23" t="s">
        <v>154</v>
      </c>
      <c r="D143" s="3" t="e">
        <f>E143+#REF!</f>
        <v>#REF!</v>
      </c>
      <c r="E143" s="3">
        <v>11</v>
      </c>
      <c r="F143" s="3"/>
      <c r="G143" s="3">
        <v>676</v>
      </c>
      <c r="H143" s="3"/>
      <c r="I143" s="11">
        <f t="shared" si="12"/>
        <v>61.45454545454545</v>
      </c>
    </row>
    <row r="144" spans="1:9" ht="15.75">
      <c r="A144" s="3">
        <f t="shared" si="13"/>
        <v>144</v>
      </c>
      <c r="B144" s="5" t="s">
        <v>34</v>
      </c>
      <c r="C144" s="22" t="s">
        <v>127</v>
      </c>
      <c r="D144" s="3" t="e">
        <f>E144+#REF!</f>
        <v>#REF!</v>
      </c>
      <c r="E144" s="3">
        <v>11</v>
      </c>
      <c r="F144" s="3"/>
      <c r="G144" s="3">
        <v>667</v>
      </c>
      <c r="H144" s="3"/>
      <c r="I144" s="11">
        <f t="shared" si="12"/>
        <v>60.63636363636363</v>
      </c>
    </row>
    <row r="145" spans="2:9" ht="15.75">
      <c r="B145" s="5"/>
      <c r="D145" s="3"/>
      <c r="E145" s="3"/>
      <c r="F145" s="3"/>
      <c r="G145" s="3"/>
      <c r="H145" s="3"/>
      <c r="I145" s="11"/>
    </row>
    <row r="146" spans="2:9" ht="15.75">
      <c r="B146" s="5"/>
      <c r="D146" s="3"/>
      <c r="E146" s="3"/>
      <c r="F146" s="3"/>
      <c r="G146" s="3"/>
      <c r="H146" s="3"/>
      <c r="I146" s="11"/>
    </row>
    <row r="147" spans="2:9" ht="15.75">
      <c r="B147" s="5"/>
      <c r="D147" s="3"/>
      <c r="E147" s="3"/>
      <c r="F147" s="3"/>
      <c r="G147" s="3"/>
      <c r="H147" s="3"/>
      <c r="I147" s="11"/>
    </row>
    <row r="148" spans="2:9" ht="15.75">
      <c r="B148" s="5"/>
      <c r="D148" s="3"/>
      <c r="E148" s="3"/>
      <c r="F148" s="3"/>
      <c r="G148" s="3"/>
      <c r="H148" s="3"/>
      <c r="I148" s="11"/>
    </row>
    <row r="149" spans="2:9" ht="15.75">
      <c r="B149" s="5"/>
      <c r="D149" s="3"/>
      <c r="E149" s="3"/>
      <c r="F149" s="3"/>
      <c r="G149" s="3"/>
      <c r="H149" s="3"/>
      <c r="I149" s="11"/>
    </row>
    <row r="150" spans="2:9" ht="15.75">
      <c r="B150" s="5"/>
      <c r="D150" s="3"/>
      <c r="E150" s="3"/>
      <c r="F150" s="3"/>
      <c r="G150" s="3"/>
      <c r="H150" s="3"/>
      <c r="I150" s="11"/>
    </row>
    <row r="151" spans="2:9" ht="15.75">
      <c r="B151" s="5"/>
      <c r="D151" s="3"/>
      <c r="E151" s="3"/>
      <c r="F151" s="3"/>
      <c r="G151" s="3"/>
      <c r="H151" s="3"/>
      <c r="I151" s="11"/>
    </row>
    <row r="152" spans="2:9" ht="15.75">
      <c r="B152" s="5"/>
      <c r="D152" s="3"/>
      <c r="E152" s="3"/>
      <c r="F152" s="3"/>
      <c r="G152" s="3"/>
      <c r="H152" s="3"/>
      <c r="I152" s="11"/>
    </row>
    <row r="153" spans="2:9" ht="15.75">
      <c r="B153" s="5"/>
      <c r="D153" s="3"/>
      <c r="E153" s="3"/>
      <c r="F153" s="3"/>
      <c r="G153" s="3"/>
      <c r="H153" s="3"/>
      <c r="I153" s="11"/>
    </row>
    <row r="154" spans="2:9" ht="15.75">
      <c r="B154" s="5"/>
      <c r="D154" s="3"/>
      <c r="E154" s="3"/>
      <c r="F154" s="3"/>
      <c r="G154" s="3"/>
      <c r="H154" s="3"/>
      <c r="I154" s="11"/>
    </row>
    <row r="155" spans="2:9" ht="15.75">
      <c r="B155" s="5"/>
      <c r="D155" s="3"/>
      <c r="E155" s="3"/>
      <c r="F155" s="3"/>
      <c r="G155" s="3"/>
      <c r="H155" s="3"/>
      <c r="I155" s="11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87">
      <selection activeCell="C87" sqref="C87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17.625" style="0" customWidth="1"/>
    <col min="4" max="4" width="1.875" style="0" bestFit="1" customWidth="1"/>
    <col min="5" max="5" width="3.625" style="0" customWidth="1"/>
    <col min="6" max="6" width="2.375" style="0" customWidth="1"/>
    <col min="7" max="7" width="4.875" style="0" bestFit="1" customWidth="1"/>
    <col min="8" max="8" width="3.50390625" style="0" customWidth="1"/>
    <col min="9" max="9" width="5.375" style="0" bestFit="1" customWidth="1"/>
  </cols>
  <sheetData>
    <row r="1" spans="1:9" ht="15.75">
      <c r="A1">
        <v>1</v>
      </c>
      <c r="B1" s="5" t="s">
        <v>34</v>
      </c>
      <c r="C1" s="12" t="s">
        <v>120</v>
      </c>
      <c r="D1" s="3" t="e">
        <f>E1+#REF!</f>
        <v>#REF!</v>
      </c>
      <c r="E1" s="3">
        <v>11</v>
      </c>
      <c r="F1" s="3"/>
      <c r="G1" s="3">
        <v>587</v>
      </c>
      <c r="H1" s="3"/>
      <c r="I1" s="11">
        <f aca="true" t="shared" si="0" ref="I1:I32">G1/E1</f>
        <v>53.36363636363637</v>
      </c>
    </row>
    <row r="2" spans="1:9" ht="15.75">
      <c r="A2">
        <f>A1+1</f>
        <v>2</v>
      </c>
      <c r="B2" s="5" t="s">
        <v>72</v>
      </c>
      <c r="C2" s="12" t="s">
        <v>81</v>
      </c>
      <c r="D2" s="3" t="e">
        <f>E2+#REF!</f>
        <v>#REF!</v>
      </c>
      <c r="E2" s="3">
        <v>11</v>
      </c>
      <c r="F2" s="3"/>
      <c r="G2" s="3">
        <v>654</v>
      </c>
      <c r="H2" s="3"/>
      <c r="I2" s="11">
        <f t="shared" si="0"/>
        <v>59.45454545454545</v>
      </c>
    </row>
    <row r="3" spans="1:9" ht="15.75">
      <c r="A3">
        <f aca="true" t="shared" si="1" ref="A3:A18">A2+1</f>
        <v>3</v>
      </c>
      <c r="B3" s="5" t="s">
        <v>48</v>
      </c>
      <c r="C3" s="12" t="s">
        <v>57</v>
      </c>
      <c r="D3" s="3" t="e">
        <f>E3+#REF!</f>
        <v>#REF!</v>
      </c>
      <c r="E3" s="3">
        <v>11</v>
      </c>
      <c r="F3" s="3"/>
      <c r="G3" s="3">
        <v>670</v>
      </c>
      <c r="H3" s="3"/>
      <c r="I3" s="11">
        <f t="shared" si="0"/>
        <v>60.90909090909091</v>
      </c>
    </row>
    <row r="4" spans="1:9" ht="15.75">
      <c r="A4">
        <f t="shared" si="1"/>
        <v>4</v>
      </c>
      <c r="B4" s="5" t="s">
        <v>72</v>
      </c>
      <c r="C4" t="s">
        <v>73</v>
      </c>
      <c r="D4" s="3" t="e">
        <f>E4+#REF!</f>
        <v>#REF!</v>
      </c>
      <c r="E4" s="3">
        <v>11</v>
      </c>
      <c r="F4" s="3"/>
      <c r="G4" s="3">
        <v>672</v>
      </c>
      <c r="H4" s="3"/>
      <c r="I4" s="11">
        <f t="shared" si="0"/>
        <v>61.09090909090909</v>
      </c>
    </row>
    <row r="5" spans="1:9" ht="15.75">
      <c r="A5">
        <f t="shared" si="1"/>
        <v>5</v>
      </c>
      <c r="B5" s="5" t="s">
        <v>19</v>
      </c>
      <c r="C5" s="24" t="s">
        <v>98</v>
      </c>
      <c r="D5" s="3" t="e">
        <f>E5+#REF!</f>
        <v>#REF!</v>
      </c>
      <c r="E5" s="25">
        <v>11</v>
      </c>
      <c r="F5" s="25"/>
      <c r="G5" s="3">
        <v>685</v>
      </c>
      <c r="H5" s="3"/>
      <c r="I5" s="11">
        <f t="shared" si="0"/>
        <v>62.27272727272727</v>
      </c>
    </row>
    <row r="6" spans="1:9" ht="15.75">
      <c r="A6">
        <f t="shared" si="1"/>
        <v>6</v>
      </c>
      <c r="B6" s="5" t="s">
        <v>64</v>
      </c>
      <c r="C6" s="12" t="s">
        <v>145</v>
      </c>
      <c r="D6" s="3" t="e">
        <f>E6+#REF!</f>
        <v>#REF!</v>
      </c>
      <c r="E6" s="3">
        <v>11</v>
      </c>
      <c r="F6" s="3"/>
      <c r="G6" s="3">
        <v>686</v>
      </c>
      <c r="H6" s="3"/>
      <c r="I6" s="11">
        <f t="shared" si="0"/>
        <v>62.36363636363637</v>
      </c>
    </row>
    <row r="7" spans="1:9" ht="15.75">
      <c r="A7">
        <f t="shared" si="1"/>
        <v>7</v>
      </c>
      <c r="B7" s="5" t="s">
        <v>64</v>
      </c>
      <c r="C7" t="s">
        <v>148</v>
      </c>
      <c r="D7" s="3" t="e">
        <f>E7+#REF!</f>
        <v>#REF!</v>
      </c>
      <c r="E7" s="3">
        <v>11</v>
      </c>
      <c r="F7" s="3"/>
      <c r="G7" s="3">
        <v>693</v>
      </c>
      <c r="H7" s="3"/>
      <c r="I7" s="11">
        <f t="shared" si="0"/>
        <v>63</v>
      </c>
    </row>
    <row r="8" spans="1:9" ht="15.75">
      <c r="A8">
        <f t="shared" si="1"/>
        <v>8</v>
      </c>
      <c r="B8" s="5" t="s">
        <v>10</v>
      </c>
      <c r="C8" t="s">
        <v>20</v>
      </c>
      <c r="D8" s="3" t="e">
        <f>E8+#REF!</f>
        <v>#REF!</v>
      </c>
      <c r="E8" s="3">
        <v>11</v>
      </c>
      <c r="F8" s="3"/>
      <c r="G8" s="3">
        <v>698</v>
      </c>
      <c r="H8" s="3"/>
      <c r="I8" s="11">
        <f t="shared" si="0"/>
        <v>63.45454545454545</v>
      </c>
    </row>
    <row r="9" spans="1:9" ht="15.75">
      <c r="A9">
        <f t="shared" si="1"/>
        <v>9</v>
      </c>
      <c r="B9" s="5" t="s">
        <v>41</v>
      </c>
      <c r="C9" s="12" t="s">
        <v>128</v>
      </c>
      <c r="D9" s="3" t="e">
        <f>E9+#REF!</f>
        <v>#REF!</v>
      </c>
      <c r="E9" s="3">
        <v>11</v>
      </c>
      <c r="F9" s="3"/>
      <c r="G9" s="3">
        <v>698</v>
      </c>
      <c r="H9" s="3"/>
      <c r="I9" s="11">
        <f t="shared" si="0"/>
        <v>63.45454545454545</v>
      </c>
    </row>
    <row r="10" spans="1:9" ht="15.75">
      <c r="A10">
        <f t="shared" si="1"/>
        <v>10</v>
      </c>
      <c r="B10" s="5" t="s">
        <v>19</v>
      </c>
      <c r="C10" t="s">
        <v>11</v>
      </c>
      <c r="D10" s="3" t="e">
        <f>E10+#REF!</f>
        <v>#REF!</v>
      </c>
      <c r="E10" s="3">
        <v>11</v>
      </c>
      <c r="F10" s="3"/>
      <c r="G10" s="3">
        <v>707</v>
      </c>
      <c r="H10" s="3"/>
      <c r="I10" s="11">
        <f t="shared" si="0"/>
        <v>64.27272727272727</v>
      </c>
    </row>
    <row r="11" spans="1:9" ht="15.75">
      <c r="A11">
        <f t="shared" si="1"/>
        <v>11</v>
      </c>
      <c r="B11" s="5" t="s">
        <v>19</v>
      </c>
      <c r="C11" t="s">
        <v>17</v>
      </c>
      <c r="D11" s="3" t="e">
        <f>E11+#REF!</f>
        <v>#REF!</v>
      </c>
      <c r="E11" s="3">
        <v>11</v>
      </c>
      <c r="F11" s="3"/>
      <c r="G11" s="3">
        <v>708</v>
      </c>
      <c r="H11" s="3"/>
      <c r="I11" s="11">
        <f t="shared" si="0"/>
        <v>64.36363636363636</v>
      </c>
    </row>
    <row r="12" spans="1:9" ht="15.75">
      <c r="A12">
        <f t="shared" si="1"/>
        <v>12</v>
      </c>
      <c r="B12" s="5" t="s">
        <v>89</v>
      </c>
      <c r="C12" s="12" t="s">
        <v>91</v>
      </c>
      <c r="D12" s="3" t="e">
        <f>E12+#REF!</f>
        <v>#REF!</v>
      </c>
      <c r="E12" s="3">
        <v>11</v>
      </c>
      <c r="F12" s="3"/>
      <c r="G12" s="3">
        <v>716</v>
      </c>
      <c r="H12" s="3"/>
      <c r="I12" s="11">
        <f t="shared" si="0"/>
        <v>65.0909090909091</v>
      </c>
    </row>
    <row r="13" spans="1:9" ht="15.75">
      <c r="A13">
        <f t="shared" si="1"/>
        <v>13</v>
      </c>
      <c r="B13" s="5" t="s">
        <v>64</v>
      </c>
      <c r="C13" t="s">
        <v>77</v>
      </c>
      <c r="D13" s="3" t="e">
        <f>E13+#REF!</f>
        <v>#REF!</v>
      </c>
      <c r="E13" s="3">
        <v>11</v>
      </c>
      <c r="F13" s="3"/>
      <c r="G13" s="3">
        <v>722</v>
      </c>
      <c r="H13" s="3"/>
      <c r="I13" s="11">
        <f t="shared" si="0"/>
        <v>65.63636363636364</v>
      </c>
    </row>
    <row r="14" spans="1:9" ht="15.75">
      <c r="A14">
        <f t="shared" si="1"/>
        <v>14</v>
      </c>
      <c r="B14" s="5" t="s">
        <v>41</v>
      </c>
      <c r="C14" t="s">
        <v>129</v>
      </c>
      <c r="D14" s="3" t="e">
        <f>E14+#REF!</f>
        <v>#REF!</v>
      </c>
      <c r="E14" s="3">
        <v>11</v>
      </c>
      <c r="F14" s="3"/>
      <c r="G14" s="3">
        <v>725</v>
      </c>
      <c r="H14" s="3"/>
      <c r="I14" s="11">
        <f t="shared" si="0"/>
        <v>65.9090909090909</v>
      </c>
    </row>
    <row r="15" spans="1:9" ht="15.75">
      <c r="A15">
        <f t="shared" si="1"/>
        <v>15</v>
      </c>
      <c r="B15" s="5" t="s">
        <v>34</v>
      </c>
      <c r="C15" t="s">
        <v>37</v>
      </c>
      <c r="D15" s="3" t="e">
        <f>E15+#REF!</f>
        <v>#REF!</v>
      </c>
      <c r="E15" s="3">
        <v>11</v>
      </c>
      <c r="F15" s="3"/>
      <c r="G15" s="3">
        <v>726</v>
      </c>
      <c r="H15" s="3"/>
      <c r="I15" s="11">
        <f t="shared" si="0"/>
        <v>66</v>
      </c>
    </row>
    <row r="16" spans="1:9" ht="15.75">
      <c r="A16">
        <f t="shared" si="1"/>
        <v>16</v>
      </c>
      <c r="B16" s="5" t="s">
        <v>48</v>
      </c>
      <c r="C16" t="s">
        <v>133</v>
      </c>
      <c r="D16" s="3" t="e">
        <f>E16+#REF!</f>
        <v>#REF!</v>
      </c>
      <c r="E16" s="3">
        <v>11</v>
      </c>
      <c r="F16" s="3"/>
      <c r="G16" s="3">
        <v>730</v>
      </c>
      <c r="H16" s="3"/>
      <c r="I16" s="11">
        <f t="shared" si="0"/>
        <v>66.36363636363636</v>
      </c>
    </row>
    <row r="17" spans="1:9" ht="15.75">
      <c r="A17">
        <f t="shared" si="1"/>
        <v>17</v>
      </c>
      <c r="B17" s="5" t="s">
        <v>48</v>
      </c>
      <c r="C17" t="s">
        <v>136</v>
      </c>
      <c r="D17" s="3" t="e">
        <f>E17+#REF!</f>
        <v>#REF!</v>
      </c>
      <c r="E17" s="3">
        <v>11</v>
      </c>
      <c r="F17" s="3"/>
      <c r="G17" s="3">
        <v>730</v>
      </c>
      <c r="H17" s="3"/>
      <c r="I17" s="11">
        <f t="shared" si="0"/>
        <v>66.36363636363636</v>
      </c>
    </row>
    <row r="18" spans="1:9" ht="15.75">
      <c r="A18">
        <f t="shared" si="1"/>
        <v>18</v>
      </c>
      <c r="B18" s="5" t="s">
        <v>19</v>
      </c>
      <c r="C18" s="16" t="s">
        <v>15</v>
      </c>
      <c r="D18" s="3" t="e">
        <f>E18+#REF!</f>
        <v>#REF!</v>
      </c>
      <c r="E18" s="25">
        <v>11</v>
      </c>
      <c r="F18" s="25"/>
      <c r="G18" s="3">
        <v>734</v>
      </c>
      <c r="H18" s="3"/>
      <c r="I18" s="11">
        <f t="shared" si="0"/>
        <v>66.72727272727273</v>
      </c>
    </row>
    <row r="19" spans="1:9" ht="15.75">
      <c r="A19">
        <f aca="true" t="shared" si="2" ref="A19:A34">A18+1</f>
        <v>19</v>
      </c>
      <c r="B19" s="5" t="s">
        <v>80</v>
      </c>
      <c r="C19" s="17" t="s">
        <v>93</v>
      </c>
      <c r="D19" s="3" t="e">
        <f>E19+#REF!</f>
        <v>#REF!</v>
      </c>
      <c r="E19" s="3">
        <v>11</v>
      </c>
      <c r="F19" s="3"/>
      <c r="G19" s="3">
        <v>738</v>
      </c>
      <c r="H19" s="3"/>
      <c r="I19" s="11">
        <f t="shared" si="0"/>
        <v>67.0909090909091</v>
      </c>
    </row>
    <row r="20" spans="1:9" ht="15.75">
      <c r="A20">
        <f t="shared" si="2"/>
        <v>20</v>
      </c>
      <c r="B20" s="5" t="s">
        <v>10</v>
      </c>
      <c r="C20" s="12" t="s">
        <v>12</v>
      </c>
      <c r="D20" s="3" t="e">
        <f>E20+#REF!</f>
        <v>#REF!</v>
      </c>
      <c r="E20" s="3">
        <v>11</v>
      </c>
      <c r="F20" s="3"/>
      <c r="G20" s="3">
        <v>742</v>
      </c>
      <c r="H20" s="3"/>
      <c r="I20" s="11">
        <f t="shared" si="0"/>
        <v>67.45454545454545</v>
      </c>
    </row>
    <row r="21" spans="1:9" ht="15.75">
      <c r="A21">
        <f t="shared" si="2"/>
        <v>21</v>
      </c>
      <c r="B21" s="5" t="s">
        <v>28</v>
      </c>
      <c r="C21" s="12" t="s">
        <v>116</v>
      </c>
      <c r="D21" s="3" t="e">
        <f>E21+#REF!</f>
        <v>#REF!</v>
      </c>
      <c r="E21" s="3">
        <v>11</v>
      </c>
      <c r="F21" s="3"/>
      <c r="G21" s="3">
        <v>744</v>
      </c>
      <c r="H21" s="3"/>
      <c r="I21" s="11">
        <f t="shared" si="0"/>
        <v>67.63636363636364</v>
      </c>
    </row>
    <row r="22" spans="1:9" ht="15.75">
      <c r="A22">
        <f t="shared" si="2"/>
        <v>22</v>
      </c>
      <c r="B22" s="5" t="s">
        <v>19</v>
      </c>
      <c r="C22" t="s">
        <v>112</v>
      </c>
      <c r="D22" s="3" t="e">
        <f>E22+#REF!</f>
        <v>#REF!</v>
      </c>
      <c r="E22" s="3">
        <v>11</v>
      </c>
      <c r="F22" s="3"/>
      <c r="G22" s="3">
        <v>748</v>
      </c>
      <c r="H22" s="3"/>
      <c r="I22" s="11">
        <f t="shared" si="0"/>
        <v>68</v>
      </c>
    </row>
    <row r="23" spans="1:9" ht="15.75">
      <c r="A23">
        <f t="shared" si="2"/>
        <v>23</v>
      </c>
      <c r="B23" s="5" t="s">
        <v>97</v>
      </c>
      <c r="C23" s="26" t="s">
        <v>43</v>
      </c>
      <c r="D23" s="3" t="e">
        <f>E23+#REF!</f>
        <v>#REF!</v>
      </c>
      <c r="E23" s="25">
        <v>11</v>
      </c>
      <c r="F23" s="25"/>
      <c r="G23" s="3">
        <v>749</v>
      </c>
      <c r="H23" s="3"/>
      <c r="I23" s="11">
        <f t="shared" si="0"/>
        <v>68.0909090909091</v>
      </c>
    </row>
    <row r="24" spans="1:9" ht="15.75">
      <c r="A24">
        <f t="shared" si="2"/>
        <v>24</v>
      </c>
      <c r="B24" s="5" t="s">
        <v>41</v>
      </c>
      <c r="C24" s="26" t="s">
        <v>130</v>
      </c>
      <c r="D24" s="3" t="e">
        <f>E24+#REF!</f>
        <v>#REF!</v>
      </c>
      <c r="E24" s="3">
        <v>11</v>
      </c>
      <c r="F24" s="3"/>
      <c r="G24" s="3">
        <v>751</v>
      </c>
      <c r="H24" s="3"/>
      <c r="I24" s="11">
        <f t="shared" si="0"/>
        <v>68.27272727272727</v>
      </c>
    </row>
    <row r="25" spans="1:9" ht="15.75">
      <c r="A25">
        <f t="shared" si="2"/>
        <v>25</v>
      </c>
      <c r="B25" s="5" t="s">
        <v>89</v>
      </c>
      <c r="C25" s="24" t="s">
        <v>160</v>
      </c>
      <c r="D25" s="3" t="e">
        <f>E25+#REF!</f>
        <v>#REF!</v>
      </c>
      <c r="E25" s="3">
        <v>11</v>
      </c>
      <c r="F25" s="3"/>
      <c r="G25" s="3">
        <v>751</v>
      </c>
      <c r="H25" s="3"/>
      <c r="I25" s="11">
        <f t="shared" si="0"/>
        <v>68.27272727272727</v>
      </c>
    </row>
    <row r="26" spans="1:9" ht="15.75">
      <c r="A26">
        <f t="shared" si="2"/>
        <v>26</v>
      </c>
      <c r="B26" s="5" t="s">
        <v>64</v>
      </c>
      <c r="C26" t="s">
        <v>82</v>
      </c>
      <c r="D26" s="3" t="e">
        <f>E26+#REF!</f>
        <v>#REF!</v>
      </c>
      <c r="E26" s="3">
        <v>11</v>
      </c>
      <c r="F26" s="3"/>
      <c r="G26" s="3">
        <v>753</v>
      </c>
      <c r="H26" s="3"/>
      <c r="I26" s="11">
        <f t="shared" si="0"/>
        <v>68.45454545454545</v>
      </c>
    </row>
    <row r="27" spans="1:9" ht="15.75">
      <c r="A27">
        <f t="shared" si="2"/>
        <v>27</v>
      </c>
      <c r="B27" s="5" t="s">
        <v>80</v>
      </c>
      <c r="C27" s="24" t="s">
        <v>157</v>
      </c>
      <c r="D27" s="3" t="e">
        <f>E27+#REF!</f>
        <v>#REF!</v>
      </c>
      <c r="E27" s="3">
        <v>11</v>
      </c>
      <c r="F27" s="3"/>
      <c r="G27" s="3">
        <v>757</v>
      </c>
      <c r="H27" s="3"/>
      <c r="I27" s="11">
        <f t="shared" si="0"/>
        <v>68.81818181818181</v>
      </c>
    </row>
    <row r="28" spans="1:9" ht="15.75">
      <c r="A28">
        <f t="shared" si="2"/>
        <v>28</v>
      </c>
      <c r="B28" s="5" t="s">
        <v>10</v>
      </c>
      <c r="C28" t="s">
        <v>22</v>
      </c>
      <c r="D28" s="3" t="e">
        <f>E28+#REF!</f>
        <v>#REF!</v>
      </c>
      <c r="E28" s="3">
        <v>11</v>
      </c>
      <c r="F28" s="3"/>
      <c r="G28" s="3">
        <v>758</v>
      </c>
      <c r="H28" s="3"/>
      <c r="I28" s="11">
        <f t="shared" si="0"/>
        <v>68.9090909090909</v>
      </c>
    </row>
    <row r="29" spans="1:9" ht="15.75">
      <c r="A29">
        <f t="shared" si="2"/>
        <v>29</v>
      </c>
      <c r="B29" s="5" t="s">
        <v>41</v>
      </c>
      <c r="C29" t="s">
        <v>40</v>
      </c>
      <c r="D29" s="3" t="e">
        <f>E29+#REF!</f>
        <v>#REF!</v>
      </c>
      <c r="E29" s="3">
        <v>11</v>
      </c>
      <c r="F29" s="3"/>
      <c r="G29" s="3">
        <v>762</v>
      </c>
      <c r="H29" s="3"/>
      <c r="I29" s="11">
        <f t="shared" si="0"/>
        <v>69.27272727272727</v>
      </c>
    </row>
    <row r="30" spans="1:9" ht="15.75">
      <c r="A30">
        <f t="shared" si="2"/>
        <v>30</v>
      </c>
      <c r="B30" s="5" t="s">
        <v>48</v>
      </c>
      <c r="C30" t="s">
        <v>42</v>
      </c>
      <c r="D30" s="3" t="e">
        <f>E30+#REF!</f>
        <v>#REF!</v>
      </c>
      <c r="E30" s="3">
        <v>11</v>
      </c>
      <c r="F30" s="3"/>
      <c r="G30" s="3">
        <v>763</v>
      </c>
      <c r="H30" s="3"/>
      <c r="I30" s="11">
        <f t="shared" si="0"/>
        <v>69.36363636363636</v>
      </c>
    </row>
    <row r="31" spans="1:9" ht="15.75">
      <c r="A31">
        <f t="shared" si="2"/>
        <v>31</v>
      </c>
      <c r="B31" s="5" t="s">
        <v>72</v>
      </c>
      <c r="C31" t="s">
        <v>75</v>
      </c>
      <c r="D31" s="3" t="e">
        <f>E31+#REF!</f>
        <v>#REF!</v>
      </c>
      <c r="E31" s="3">
        <v>11</v>
      </c>
      <c r="F31" s="3"/>
      <c r="G31" s="3">
        <v>764</v>
      </c>
      <c r="H31" s="3"/>
      <c r="I31" s="11">
        <f t="shared" si="0"/>
        <v>69.45454545454545</v>
      </c>
    </row>
    <row r="32" spans="1:9" ht="15.75">
      <c r="A32">
        <f t="shared" si="2"/>
        <v>32</v>
      </c>
      <c r="B32" s="5" t="s">
        <v>56</v>
      </c>
      <c r="C32" t="s">
        <v>74</v>
      </c>
      <c r="D32" s="3" t="e">
        <f>E32+#REF!</f>
        <v>#REF!</v>
      </c>
      <c r="E32" s="3">
        <v>11</v>
      </c>
      <c r="F32" s="3"/>
      <c r="G32" s="3">
        <v>765</v>
      </c>
      <c r="H32" s="3"/>
      <c r="I32" s="11">
        <f t="shared" si="0"/>
        <v>69.54545454545455</v>
      </c>
    </row>
    <row r="33" spans="1:9" ht="15.75">
      <c r="A33">
        <f t="shared" si="2"/>
        <v>33</v>
      </c>
      <c r="B33" s="5" t="s">
        <v>72</v>
      </c>
      <c r="C33" t="s">
        <v>152</v>
      </c>
      <c r="D33" s="3" t="e">
        <f>E33+#REF!</f>
        <v>#REF!</v>
      </c>
      <c r="E33" s="3">
        <v>11</v>
      </c>
      <c r="F33" s="3"/>
      <c r="G33" s="3">
        <v>765</v>
      </c>
      <c r="H33" s="3"/>
      <c r="I33" s="11">
        <f aca="true" t="shared" si="3" ref="I33:I64">G33/E33</f>
        <v>69.54545454545455</v>
      </c>
    </row>
    <row r="34" spans="1:9" ht="15.75">
      <c r="A34">
        <f t="shared" si="2"/>
        <v>34</v>
      </c>
      <c r="B34" s="5" t="s">
        <v>41</v>
      </c>
      <c r="C34" t="s">
        <v>49</v>
      </c>
      <c r="D34" s="3" t="e">
        <f>E34+#REF!</f>
        <v>#REF!</v>
      </c>
      <c r="E34" s="3">
        <v>11</v>
      </c>
      <c r="F34" s="3"/>
      <c r="G34" s="3">
        <v>766</v>
      </c>
      <c r="H34" s="3"/>
      <c r="I34" s="11">
        <f t="shared" si="3"/>
        <v>69.63636363636364</v>
      </c>
    </row>
    <row r="35" spans="1:9" ht="15.75">
      <c r="A35">
        <f aca="true" t="shared" si="4" ref="A35:A50">A34+1</f>
        <v>35</v>
      </c>
      <c r="B35" s="5" t="s">
        <v>72</v>
      </c>
      <c r="C35" t="s">
        <v>59</v>
      </c>
      <c r="D35" s="3" t="e">
        <f>E35+#REF!</f>
        <v>#REF!</v>
      </c>
      <c r="E35" s="3">
        <v>11</v>
      </c>
      <c r="F35" s="3"/>
      <c r="G35" s="3">
        <v>766</v>
      </c>
      <c r="H35" s="3"/>
      <c r="I35" s="11">
        <f t="shared" si="3"/>
        <v>69.63636363636364</v>
      </c>
    </row>
    <row r="36" spans="1:9" ht="15.75">
      <c r="A36">
        <f t="shared" si="4"/>
        <v>36</v>
      </c>
      <c r="B36" s="5" t="s">
        <v>10</v>
      </c>
      <c r="C36" t="s">
        <v>18</v>
      </c>
      <c r="D36" s="3" t="e">
        <f>E36+#REF!</f>
        <v>#REF!</v>
      </c>
      <c r="E36" s="3">
        <v>11</v>
      </c>
      <c r="F36" s="3"/>
      <c r="G36" s="3">
        <v>767</v>
      </c>
      <c r="H36" s="3"/>
      <c r="I36" s="11">
        <f t="shared" si="3"/>
        <v>69.72727272727273</v>
      </c>
    </row>
    <row r="37" spans="1:9" ht="15.75">
      <c r="A37">
        <f t="shared" si="4"/>
        <v>37</v>
      </c>
      <c r="B37" s="5" t="s">
        <v>41</v>
      </c>
      <c r="C37" t="s">
        <v>54</v>
      </c>
      <c r="D37" s="3" t="e">
        <f>E37+#REF!</f>
        <v>#REF!</v>
      </c>
      <c r="E37" s="3">
        <v>11</v>
      </c>
      <c r="F37" s="3"/>
      <c r="G37" s="3">
        <v>768</v>
      </c>
      <c r="H37" s="3"/>
      <c r="I37" s="11">
        <f t="shared" si="3"/>
        <v>69.81818181818181</v>
      </c>
    </row>
    <row r="38" spans="1:9" ht="15.75">
      <c r="A38">
        <f t="shared" si="4"/>
        <v>38</v>
      </c>
      <c r="B38" s="5" t="s">
        <v>19</v>
      </c>
      <c r="C38" s="12" t="s">
        <v>16</v>
      </c>
      <c r="D38" s="3" t="e">
        <f>E38+#REF!</f>
        <v>#REF!</v>
      </c>
      <c r="E38" s="3">
        <v>11</v>
      </c>
      <c r="F38" s="3"/>
      <c r="G38" s="3">
        <v>769</v>
      </c>
      <c r="H38" s="3"/>
      <c r="I38" s="11">
        <f t="shared" si="3"/>
        <v>69.9090909090909</v>
      </c>
    </row>
    <row r="39" spans="1:9" ht="15.75">
      <c r="A39">
        <f t="shared" si="4"/>
        <v>39</v>
      </c>
      <c r="B39" s="5" t="s">
        <v>19</v>
      </c>
      <c r="C39" s="26" t="s">
        <v>115</v>
      </c>
      <c r="D39" s="3" t="e">
        <f>E39+#REF!</f>
        <v>#REF!</v>
      </c>
      <c r="E39" s="3">
        <v>11</v>
      </c>
      <c r="F39" s="3"/>
      <c r="G39" s="3">
        <v>772</v>
      </c>
      <c r="H39" s="3"/>
      <c r="I39" s="11">
        <f t="shared" si="3"/>
        <v>70.18181818181819</v>
      </c>
    </row>
    <row r="40" spans="1:9" ht="15.75">
      <c r="A40">
        <f t="shared" si="4"/>
        <v>40</v>
      </c>
      <c r="B40" s="5" t="s">
        <v>10</v>
      </c>
      <c r="C40" t="s">
        <v>13</v>
      </c>
      <c r="D40" s="3" t="e">
        <f>E40+#REF!</f>
        <v>#REF!</v>
      </c>
      <c r="E40" s="3">
        <v>11</v>
      </c>
      <c r="F40" s="3"/>
      <c r="G40" s="3">
        <v>773</v>
      </c>
      <c r="H40" s="3"/>
      <c r="I40" s="11">
        <f t="shared" si="3"/>
        <v>70.27272727272727</v>
      </c>
    </row>
    <row r="41" spans="1:9" ht="15.75">
      <c r="A41">
        <f t="shared" si="4"/>
        <v>41</v>
      </c>
      <c r="B41" s="5" t="s">
        <v>56</v>
      </c>
      <c r="C41" s="12" t="s">
        <v>139</v>
      </c>
      <c r="D41" s="3" t="e">
        <f>E41+#REF!</f>
        <v>#REF!</v>
      </c>
      <c r="E41" s="3">
        <v>11</v>
      </c>
      <c r="F41" s="3"/>
      <c r="G41" s="3">
        <v>774</v>
      </c>
      <c r="H41" s="3"/>
      <c r="I41" s="11">
        <f t="shared" si="3"/>
        <v>70.36363636363636</v>
      </c>
    </row>
    <row r="42" spans="1:9" ht="15.75">
      <c r="A42">
        <f t="shared" si="4"/>
        <v>42</v>
      </c>
      <c r="B42" s="5" t="s">
        <v>89</v>
      </c>
      <c r="C42" s="24" t="s">
        <v>21</v>
      </c>
      <c r="D42" s="3" t="e">
        <f>E42+#REF!</f>
        <v>#REF!</v>
      </c>
      <c r="E42" s="3">
        <v>11</v>
      </c>
      <c r="F42" s="3"/>
      <c r="G42" s="3">
        <v>777</v>
      </c>
      <c r="H42" s="3"/>
      <c r="I42" s="11">
        <f t="shared" si="3"/>
        <v>70.63636363636364</v>
      </c>
    </row>
    <row r="43" spans="1:9" ht="15.75">
      <c r="A43">
        <f t="shared" si="4"/>
        <v>43</v>
      </c>
      <c r="B43" s="5" t="s">
        <v>41</v>
      </c>
      <c r="C43" t="s">
        <v>50</v>
      </c>
      <c r="D43" s="3" t="e">
        <f>E43+#REF!</f>
        <v>#REF!</v>
      </c>
      <c r="E43" s="3">
        <v>11</v>
      </c>
      <c r="F43" s="3"/>
      <c r="G43" s="3">
        <v>778</v>
      </c>
      <c r="H43" s="3"/>
      <c r="I43" s="11">
        <f t="shared" si="3"/>
        <v>70.72727272727273</v>
      </c>
    </row>
    <row r="44" spans="1:9" ht="15.75">
      <c r="A44">
        <f t="shared" si="4"/>
        <v>44</v>
      </c>
      <c r="B44" s="5" t="s">
        <v>56</v>
      </c>
      <c r="C44" t="s">
        <v>58</v>
      </c>
      <c r="D44" s="3" t="e">
        <f>E44+#REF!</f>
        <v>#REF!</v>
      </c>
      <c r="E44" s="3">
        <v>11</v>
      </c>
      <c r="F44" s="3"/>
      <c r="G44" s="3">
        <v>779</v>
      </c>
      <c r="H44" s="3"/>
      <c r="I44" s="11">
        <f t="shared" si="3"/>
        <v>70.81818181818181</v>
      </c>
    </row>
    <row r="45" spans="1:9" ht="15.75">
      <c r="A45">
        <f t="shared" si="4"/>
        <v>45</v>
      </c>
      <c r="B45" s="5" t="s">
        <v>34</v>
      </c>
      <c r="C45" t="s">
        <v>122</v>
      </c>
      <c r="D45" s="3" t="e">
        <f>E45+#REF!</f>
        <v>#REF!</v>
      </c>
      <c r="E45" s="3">
        <v>11</v>
      </c>
      <c r="F45" s="3"/>
      <c r="G45" s="3">
        <v>780</v>
      </c>
      <c r="H45" s="3"/>
      <c r="I45" s="11">
        <f t="shared" si="3"/>
        <v>70.9090909090909</v>
      </c>
    </row>
    <row r="46" spans="1:9" ht="15.75">
      <c r="A46">
        <f t="shared" si="4"/>
        <v>46</v>
      </c>
      <c r="B46" s="5" t="s">
        <v>89</v>
      </c>
      <c r="C46" t="s">
        <v>92</v>
      </c>
      <c r="D46" s="3" t="e">
        <f>E46+#REF!</f>
        <v>#REF!</v>
      </c>
      <c r="E46" s="3">
        <v>11</v>
      </c>
      <c r="F46" s="3"/>
      <c r="G46" s="3">
        <v>780</v>
      </c>
      <c r="H46" s="3"/>
      <c r="I46" s="11">
        <f t="shared" si="3"/>
        <v>70.9090909090909</v>
      </c>
    </row>
    <row r="47" spans="1:9" ht="15.75">
      <c r="A47">
        <f t="shared" si="4"/>
        <v>47</v>
      </c>
      <c r="B47" s="5" t="s">
        <v>28</v>
      </c>
      <c r="C47" t="s">
        <v>30</v>
      </c>
      <c r="D47" s="3" t="e">
        <f>E47+#REF!</f>
        <v>#REF!</v>
      </c>
      <c r="E47" s="3">
        <v>11</v>
      </c>
      <c r="F47" s="3"/>
      <c r="G47" s="3">
        <v>781</v>
      </c>
      <c r="H47" s="3"/>
      <c r="I47" s="11">
        <f t="shared" si="3"/>
        <v>71</v>
      </c>
    </row>
    <row r="48" spans="1:9" ht="15.75">
      <c r="A48">
        <f t="shared" si="4"/>
        <v>48</v>
      </c>
      <c r="B48" s="5" t="s">
        <v>89</v>
      </c>
      <c r="C48" t="s">
        <v>84</v>
      </c>
      <c r="D48" s="3" t="e">
        <f>E48+#REF!</f>
        <v>#REF!</v>
      </c>
      <c r="E48" s="3">
        <v>11</v>
      </c>
      <c r="F48" s="3"/>
      <c r="G48" s="3">
        <v>781</v>
      </c>
      <c r="H48" s="3"/>
      <c r="I48" s="11">
        <f t="shared" si="3"/>
        <v>71</v>
      </c>
    </row>
    <row r="49" spans="1:9" ht="15.75">
      <c r="A49">
        <f t="shared" si="4"/>
        <v>49</v>
      </c>
      <c r="B49" s="5" t="s">
        <v>48</v>
      </c>
      <c r="C49" t="s">
        <v>44</v>
      </c>
      <c r="D49" s="3" t="e">
        <f>E49+#REF!</f>
        <v>#REF!</v>
      </c>
      <c r="E49" s="3">
        <v>11</v>
      </c>
      <c r="F49" s="3"/>
      <c r="G49" s="3">
        <v>783</v>
      </c>
      <c r="H49" s="3"/>
      <c r="I49" s="11">
        <f t="shared" si="3"/>
        <v>71.18181818181819</v>
      </c>
    </row>
    <row r="50" spans="1:9" ht="15.75">
      <c r="A50">
        <f t="shared" si="4"/>
        <v>50</v>
      </c>
      <c r="B50" s="5" t="s">
        <v>28</v>
      </c>
      <c r="C50" t="s">
        <v>117</v>
      </c>
      <c r="D50" s="3" t="e">
        <f>E50+#REF!</f>
        <v>#REF!</v>
      </c>
      <c r="E50" s="3">
        <v>11</v>
      </c>
      <c r="F50" s="3"/>
      <c r="G50" s="3">
        <v>788</v>
      </c>
      <c r="H50" s="3"/>
      <c r="I50" s="11">
        <f t="shared" si="3"/>
        <v>71.63636363636364</v>
      </c>
    </row>
    <row r="51" spans="1:9" ht="15.75">
      <c r="A51">
        <f aca="true" t="shared" si="5" ref="A51:A66">A50+1</f>
        <v>51</v>
      </c>
      <c r="B51" s="5" t="s">
        <v>10</v>
      </c>
      <c r="C51" t="s">
        <v>14</v>
      </c>
      <c r="D51" s="3" t="e">
        <f>E51+#REF!</f>
        <v>#REF!</v>
      </c>
      <c r="E51" s="3">
        <v>11</v>
      </c>
      <c r="F51" s="3"/>
      <c r="G51" s="3">
        <v>789</v>
      </c>
      <c r="H51" s="3"/>
      <c r="I51" s="11">
        <f t="shared" si="3"/>
        <v>71.72727272727273</v>
      </c>
    </row>
    <row r="52" spans="1:9" ht="15.75">
      <c r="A52">
        <f t="shared" si="5"/>
        <v>52</v>
      </c>
      <c r="B52" s="5" t="s">
        <v>10</v>
      </c>
      <c r="C52" t="s">
        <v>108</v>
      </c>
      <c r="D52" s="3" t="e">
        <f>E52+#REF!</f>
        <v>#REF!</v>
      </c>
      <c r="E52" s="3">
        <v>11</v>
      </c>
      <c r="F52" s="3"/>
      <c r="G52" s="3">
        <v>790</v>
      </c>
      <c r="H52" s="3"/>
      <c r="I52" s="11">
        <f t="shared" si="3"/>
        <v>71.81818181818181</v>
      </c>
    </row>
    <row r="53" spans="1:9" ht="15.75">
      <c r="A53">
        <f t="shared" si="5"/>
        <v>53</v>
      </c>
      <c r="B53" s="5" t="s">
        <v>56</v>
      </c>
      <c r="C53" t="s">
        <v>65</v>
      </c>
      <c r="D53" s="3" t="e">
        <f>E53+#REF!</f>
        <v>#REF!</v>
      </c>
      <c r="E53" s="3">
        <v>11</v>
      </c>
      <c r="F53" s="3"/>
      <c r="G53" s="3">
        <v>790</v>
      </c>
      <c r="H53" s="3"/>
      <c r="I53" s="11">
        <f t="shared" si="3"/>
        <v>71.81818181818181</v>
      </c>
    </row>
    <row r="54" spans="1:9" ht="15.75">
      <c r="A54">
        <f t="shared" si="5"/>
        <v>54</v>
      </c>
      <c r="B54" s="5" t="s">
        <v>48</v>
      </c>
      <c r="C54" s="18" t="s">
        <v>51</v>
      </c>
      <c r="D54" s="3" t="e">
        <f>E54+#REF!</f>
        <v>#REF!</v>
      </c>
      <c r="E54" s="3">
        <v>11</v>
      </c>
      <c r="F54" s="3"/>
      <c r="G54" s="3">
        <v>791</v>
      </c>
      <c r="H54" s="3"/>
      <c r="I54" s="11">
        <f t="shared" si="3"/>
        <v>71.9090909090909</v>
      </c>
    </row>
    <row r="55" spans="1:9" ht="15.75">
      <c r="A55">
        <f t="shared" si="5"/>
        <v>55</v>
      </c>
      <c r="B55" s="5" t="s">
        <v>56</v>
      </c>
      <c r="C55" t="s">
        <v>140</v>
      </c>
      <c r="D55" s="3" t="e">
        <f>E55+#REF!</f>
        <v>#REF!</v>
      </c>
      <c r="E55" s="3">
        <v>11</v>
      </c>
      <c r="F55" s="3"/>
      <c r="G55" s="3">
        <v>791</v>
      </c>
      <c r="H55" s="3"/>
      <c r="I55" s="11">
        <f t="shared" si="3"/>
        <v>71.9090909090909</v>
      </c>
    </row>
    <row r="56" spans="1:9" ht="15.75">
      <c r="A56">
        <f t="shared" si="5"/>
        <v>56</v>
      </c>
      <c r="B56" s="5" t="s">
        <v>72</v>
      </c>
      <c r="C56" t="s">
        <v>83</v>
      </c>
      <c r="D56" s="3" t="e">
        <f>E56+#REF!</f>
        <v>#REF!</v>
      </c>
      <c r="E56" s="3">
        <v>11</v>
      </c>
      <c r="F56" s="3"/>
      <c r="G56" s="3">
        <v>791</v>
      </c>
      <c r="H56" s="3"/>
      <c r="I56" s="11">
        <f t="shared" si="3"/>
        <v>71.9090909090909</v>
      </c>
    </row>
    <row r="57" spans="1:9" ht="15.75">
      <c r="A57">
        <f t="shared" si="5"/>
        <v>57</v>
      </c>
      <c r="B57" s="5" t="s">
        <v>64</v>
      </c>
      <c r="C57" t="s">
        <v>149</v>
      </c>
      <c r="D57" s="3" t="e">
        <f>E57+#REF!</f>
        <v>#REF!</v>
      </c>
      <c r="E57" s="3">
        <v>11</v>
      </c>
      <c r="F57" s="3"/>
      <c r="G57" s="3">
        <v>793</v>
      </c>
      <c r="H57" s="3"/>
      <c r="I57" s="11">
        <f t="shared" si="3"/>
        <v>72.0909090909091</v>
      </c>
    </row>
    <row r="58" spans="1:9" ht="15.75">
      <c r="A58">
        <f t="shared" si="5"/>
        <v>58</v>
      </c>
      <c r="B58" s="5" t="s">
        <v>97</v>
      </c>
      <c r="C58" s="12" t="s">
        <v>63</v>
      </c>
      <c r="D58" s="3" t="e">
        <f>E58+#REF!</f>
        <v>#REF!</v>
      </c>
      <c r="E58" s="25">
        <v>11</v>
      </c>
      <c r="F58" s="25"/>
      <c r="G58" s="3">
        <v>793</v>
      </c>
      <c r="H58" s="3"/>
      <c r="I58" s="11">
        <f t="shared" si="3"/>
        <v>72.0909090909091</v>
      </c>
    </row>
    <row r="59" spans="1:9" ht="15.75">
      <c r="A59">
        <f t="shared" si="5"/>
        <v>59</v>
      </c>
      <c r="B59" s="5" t="s">
        <v>64</v>
      </c>
      <c r="C59" t="s">
        <v>150</v>
      </c>
      <c r="D59" s="3" t="e">
        <f>E59+#REF!</f>
        <v>#REF!</v>
      </c>
      <c r="E59" s="3">
        <v>11</v>
      </c>
      <c r="F59" s="3"/>
      <c r="G59" s="3">
        <v>794</v>
      </c>
      <c r="H59" s="3"/>
      <c r="I59" s="11">
        <f t="shared" si="3"/>
        <v>72.18181818181819</v>
      </c>
    </row>
    <row r="60" spans="1:9" ht="15.75">
      <c r="A60">
        <f t="shared" si="5"/>
        <v>60</v>
      </c>
      <c r="B60" s="5" t="s">
        <v>41</v>
      </c>
      <c r="C60" t="s">
        <v>53</v>
      </c>
      <c r="D60" s="3" t="e">
        <f>E60+#REF!</f>
        <v>#REF!</v>
      </c>
      <c r="E60" s="3">
        <v>11</v>
      </c>
      <c r="F60" s="3"/>
      <c r="G60" s="3">
        <v>795</v>
      </c>
      <c r="H60" s="3"/>
      <c r="I60" s="11">
        <f t="shared" si="3"/>
        <v>72.27272727272727</v>
      </c>
    </row>
    <row r="61" spans="1:9" ht="15.75">
      <c r="A61">
        <f>A60+1</f>
        <v>61</v>
      </c>
      <c r="B61" s="5" t="s">
        <v>48</v>
      </c>
      <c r="C61" t="s">
        <v>134</v>
      </c>
      <c r="D61" s="3" t="e">
        <f>E61+#REF!</f>
        <v>#REF!</v>
      </c>
      <c r="E61" s="3">
        <v>11</v>
      </c>
      <c r="F61" s="3"/>
      <c r="G61" s="3">
        <v>796</v>
      </c>
      <c r="H61" s="3"/>
      <c r="I61" s="11">
        <f t="shared" si="3"/>
        <v>72.36363636363636</v>
      </c>
    </row>
    <row r="62" spans="1:9" ht="15.75">
      <c r="A62">
        <f t="shared" si="5"/>
        <v>62</v>
      </c>
      <c r="B62" s="5" t="s">
        <v>48</v>
      </c>
      <c r="C62" s="23" t="s">
        <v>138</v>
      </c>
      <c r="D62" s="3" t="e">
        <f>E62+#REF!</f>
        <v>#REF!</v>
      </c>
      <c r="E62" s="3">
        <v>11</v>
      </c>
      <c r="F62" s="3"/>
      <c r="G62" s="3">
        <v>800</v>
      </c>
      <c r="H62" s="3"/>
      <c r="I62" s="11">
        <f t="shared" si="3"/>
        <v>72.72727272727273</v>
      </c>
    </row>
    <row r="63" spans="1:9" ht="15.75">
      <c r="A63">
        <f t="shared" si="5"/>
        <v>63</v>
      </c>
      <c r="B63" s="5" t="s">
        <v>28</v>
      </c>
      <c r="C63" t="s">
        <v>124</v>
      </c>
      <c r="D63" s="3" t="e">
        <f>E63+#REF!</f>
        <v>#REF!</v>
      </c>
      <c r="E63" s="3">
        <v>11</v>
      </c>
      <c r="F63" s="3"/>
      <c r="G63" s="3">
        <v>802</v>
      </c>
      <c r="H63" s="3"/>
      <c r="I63" s="11">
        <f t="shared" si="3"/>
        <v>72.9090909090909</v>
      </c>
    </row>
    <row r="64" spans="1:9" ht="15.75">
      <c r="A64">
        <f t="shared" si="5"/>
        <v>64</v>
      </c>
      <c r="B64" s="5" t="s">
        <v>34</v>
      </c>
      <c r="C64" t="s">
        <v>121</v>
      </c>
      <c r="D64" s="3" t="e">
        <f>E64+#REF!</f>
        <v>#REF!</v>
      </c>
      <c r="E64" s="3">
        <v>11</v>
      </c>
      <c r="F64" s="3"/>
      <c r="G64" s="3">
        <v>802</v>
      </c>
      <c r="H64" s="3"/>
      <c r="I64" s="11">
        <f t="shared" si="3"/>
        <v>72.9090909090909</v>
      </c>
    </row>
    <row r="65" spans="1:9" ht="15.75">
      <c r="A65">
        <f t="shared" si="5"/>
        <v>65</v>
      </c>
      <c r="B65" s="5" t="s">
        <v>56</v>
      </c>
      <c r="C65" s="18" t="s">
        <v>143</v>
      </c>
      <c r="D65" s="3" t="e">
        <f>E65+#REF!</f>
        <v>#REF!</v>
      </c>
      <c r="E65" s="3">
        <v>11</v>
      </c>
      <c r="F65" s="3"/>
      <c r="G65" s="3">
        <v>802</v>
      </c>
      <c r="H65" s="3"/>
      <c r="I65" s="11">
        <f aca="true" t="shared" si="6" ref="I65:I96">G65/E65</f>
        <v>72.9090909090909</v>
      </c>
    </row>
    <row r="66" spans="1:9" ht="15.75">
      <c r="A66">
        <f t="shared" si="5"/>
        <v>66</v>
      </c>
      <c r="B66" s="5" t="s">
        <v>80</v>
      </c>
      <c r="C66" s="24" t="s">
        <v>23</v>
      </c>
      <c r="D66" s="3" t="e">
        <f>E66+#REF!</f>
        <v>#REF!</v>
      </c>
      <c r="E66" s="3">
        <v>11</v>
      </c>
      <c r="F66" s="3"/>
      <c r="G66" s="3">
        <v>804</v>
      </c>
      <c r="H66" s="3"/>
      <c r="I66" s="11">
        <f t="shared" si="6"/>
        <v>73.0909090909091</v>
      </c>
    </row>
    <row r="67" spans="1:9" ht="15.75">
      <c r="A67">
        <f aca="true" t="shared" si="7" ref="A67:A82">A66+1</f>
        <v>67</v>
      </c>
      <c r="B67" s="5" t="s">
        <v>97</v>
      </c>
      <c r="C67" s="26" t="s">
        <v>165</v>
      </c>
      <c r="D67" s="3" t="e">
        <f>E67+#REF!</f>
        <v>#REF!</v>
      </c>
      <c r="E67" s="25">
        <v>11</v>
      </c>
      <c r="F67" s="25"/>
      <c r="G67" s="3">
        <v>804</v>
      </c>
      <c r="H67" s="3"/>
      <c r="I67" s="11">
        <f t="shared" si="6"/>
        <v>73.0909090909091</v>
      </c>
    </row>
    <row r="68" spans="1:9" ht="15.75">
      <c r="A68">
        <f t="shared" si="7"/>
        <v>68</v>
      </c>
      <c r="B68" s="5" t="s">
        <v>97</v>
      </c>
      <c r="C68" s="26" t="s">
        <v>67</v>
      </c>
      <c r="D68" s="3" t="e">
        <f>E68+#REF!</f>
        <v>#REF!</v>
      </c>
      <c r="E68" s="25">
        <v>11</v>
      </c>
      <c r="F68" s="25"/>
      <c r="G68" s="3">
        <v>804</v>
      </c>
      <c r="H68" s="3"/>
      <c r="I68" s="11">
        <f t="shared" si="6"/>
        <v>73.0909090909091</v>
      </c>
    </row>
    <row r="69" spans="1:9" ht="15.75">
      <c r="A69">
        <f t="shared" si="7"/>
        <v>69</v>
      </c>
      <c r="B69" s="5" t="s">
        <v>89</v>
      </c>
      <c r="C69" s="21" t="s">
        <v>163</v>
      </c>
      <c r="D69" s="3" t="e">
        <f>E69+#REF!</f>
        <v>#REF!</v>
      </c>
      <c r="E69" s="3">
        <v>11</v>
      </c>
      <c r="F69" s="3"/>
      <c r="G69" s="3">
        <v>805</v>
      </c>
      <c r="H69" s="3"/>
      <c r="I69" s="11">
        <f t="shared" si="6"/>
        <v>73.18181818181819</v>
      </c>
    </row>
    <row r="70" spans="1:9" ht="15.75">
      <c r="A70">
        <f t="shared" si="7"/>
        <v>70</v>
      </c>
      <c r="B70" s="5" t="s">
        <v>48</v>
      </c>
      <c r="C70" t="s">
        <v>60</v>
      </c>
      <c r="D70" s="3" t="e">
        <f>E70+#REF!</f>
        <v>#REF!</v>
      </c>
      <c r="E70" s="3">
        <v>11</v>
      </c>
      <c r="F70" s="3"/>
      <c r="G70" s="3">
        <v>809</v>
      </c>
      <c r="H70" s="3"/>
      <c r="I70" s="11">
        <f t="shared" si="6"/>
        <v>73.54545454545455</v>
      </c>
    </row>
    <row r="71" spans="1:9" ht="15.75">
      <c r="A71">
        <f t="shared" si="7"/>
        <v>71</v>
      </c>
      <c r="B71" s="5" t="s">
        <v>72</v>
      </c>
      <c r="C71" t="s">
        <v>79</v>
      </c>
      <c r="D71" s="3" t="e">
        <f>E71+#REF!</f>
        <v>#REF!</v>
      </c>
      <c r="E71" s="3">
        <v>11</v>
      </c>
      <c r="F71" s="3"/>
      <c r="G71" s="3">
        <v>809</v>
      </c>
      <c r="H71" s="3"/>
      <c r="I71" s="11">
        <f t="shared" si="6"/>
        <v>73.54545454545455</v>
      </c>
    </row>
    <row r="72" spans="1:9" ht="16.5" thickBot="1">
      <c r="A72" s="13">
        <f t="shared" si="7"/>
        <v>72</v>
      </c>
      <c r="B72" s="5" t="s">
        <v>56</v>
      </c>
      <c r="C72" s="26" t="s">
        <v>142</v>
      </c>
      <c r="D72" s="3" t="e">
        <f>E72+#REF!</f>
        <v>#REF!</v>
      </c>
      <c r="E72" s="3">
        <v>11</v>
      </c>
      <c r="F72" s="3"/>
      <c r="G72" s="3">
        <v>810</v>
      </c>
      <c r="H72" s="3"/>
      <c r="I72" s="11">
        <f t="shared" si="6"/>
        <v>73.63636363636364</v>
      </c>
    </row>
    <row r="73" spans="1:9" ht="15.75">
      <c r="A73">
        <f t="shared" si="7"/>
        <v>73</v>
      </c>
      <c r="B73" s="5" t="s">
        <v>64</v>
      </c>
      <c r="C73" t="s">
        <v>146</v>
      </c>
      <c r="D73" s="3" t="e">
        <f>E73+#REF!</f>
        <v>#REF!</v>
      </c>
      <c r="E73" s="3">
        <v>11</v>
      </c>
      <c r="F73" s="3"/>
      <c r="G73" s="3">
        <v>811</v>
      </c>
      <c r="H73" s="3"/>
      <c r="I73" s="11">
        <f t="shared" si="6"/>
        <v>73.72727272727273</v>
      </c>
    </row>
    <row r="74" spans="1:9" ht="15.75">
      <c r="A74">
        <f t="shared" si="7"/>
        <v>74</v>
      </c>
      <c r="B74" s="5" t="s">
        <v>64</v>
      </c>
      <c r="C74" s="23" t="s">
        <v>151</v>
      </c>
      <c r="D74" s="3" t="e">
        <f>E74+#REF!</f>
        <v>#REF!</v>
      </c>
      <c r="E74" s="3">
        <v>11</v>
      </c>
      <c r="F74" s="3"/>
      <c r="G74" s="3">
        <v>811</v>
      </c>
      <c r="H74" s="3"/>
      <c r="I74" s="11">
        <f t="shared" si="6"/>
        <v>73.72727272727273</v>
      </c>
    </row>
    <row r="75" spans="1:9" ht="15.75">
      <c r="A75">
        <f t="shared" si="7"/>
        <v>75</v>
      </c>
      <c r="B75" s="5" t="s">
        <v>19</v>
      </c>
      <c r="C75" t="s">
        <v>113</v>
      </c>
      <c r="D75" s="3" t="e">
        <f>E75+#REF!</f>
        <v>#REF!</v>
      </c>
      <c r="E75" s="3">
        <v>11</v>
      </c>
      <c r="F75" s="3"/>
      <c r="G75" s="3">
        <v>812</v>
      </c>
      <c r="H75" s="3"/>
      <c r="I75" s="11">
        <f t="shared" si="6"/>
        <v>73.81818181818181</v>
      </c>
    </row>
    <row r="76" spans="1:9" ht="15.75">
      <c r="A76">
        <f t="shared" si="7"/>
        <v>76</v>
      </c>
      <c r="B76" s="5" t="s">
        <v>10</v>
      </c>
      <c r="C76" t="s">
        <v>27</v>
      </c>
      <c r="D76" s="3" t="e">
        <f>E76+#REF!</f>
        <v>#REF!</v>
      </c>
      <c r="E76" s="3">
        <v>11</v>
      </c>
      <c r="F76" s="3"/>
      <c r="G76" s="3">
        <v>812</v>
      </c>
      <c r="H76" s="3"/>
      <c r="I76" s="11">
        <f t="shared" si="6"/>
        <v>73.81818181818181</v>
      </c>
    </row>
    <row r="77" spans="1:9" ht="15.75">
      <c r="A77">
        <f t="shared" si="7"/>
        <v>77</v>
      </c>
      <c r="B77" s="5" t="s">
        <v>89</v>
      </c>
      <c r="C77" s="26" t="s">
        <v>162</v>
      </c>
      <c r="D77" s="3" t="e">
        <f>E77+#REF!</f>
        <v>#REF!</v>
      </c>
      <c r="E77" s="3">
        <v>11</v>
      </c>
      <c r="F77" s="3"/>
      <c r="G77" s="3">
        <v>812</v>
      </c>
      <c r="H77" s="3"/>
      <c r="I77" s="11">
        <f t="shared" si="6"/>
        <v>73.81818181818181</v>
      </c>
    </row>
    <row r="78" spans="1:9" ht="15.75">
      <c r="A78">
        <f t="shared" si="7"/>
        <v>78</v>
      </c>
      <c r="B78" s="5" t="s">
        <v>97</v>
      </c>
      <c r="C78" t="s">
        <v>104</v>
      </c>
      <c r="D78" s="3" t="e">
        <f>E78+#REF!</f>
        <v>#REF!</v>
      </c>
      <c r="E78" s="25">
        <v>11</v>
      </c>
      <c r="F78" s="25"/>
      <c r="G78" s="3">
        <v>812</v>
      </c>
      <c r="H78" s="3"/>
      <c r="I78" s="11">
        <f t="shared" si="6"/>
        <v>73.81818181818181</v>
      </c>
    </row>
    <row r="79" spans="1:9" ht="15.75">
      <c r="A79">
        <f t="shared" si="7"/>
        <v>79</v>
      </c>
      <c r="B79" s="5" t="s">
        <v>34</v>
      </c>
      <c r="C79" t="s">
        <v>29</v>
      </c>
      <c r="D79" s="3" t="e">
        <f>E79+#REF!</f>
        <v>#REF!</v>
      </c>
      <c r="E79" s="3">
        <v>11</v>
      </c>
      <c r="F79" s="3"/>
      <c r="G79" s="3">
        <v>813</v>
      </c>
      <c r="H79" s="3"/>
      <c r="I79" s="11">
        <f t="shared" si="6"/>
        <v>73.9090909090909</v>
      </c>
    </row>
    <row r="80" spans="1:9" ht="15.75">
      <c r="A80">
        <f t="shared" si="7"/>
        <v>80</v>
      </c>
      <c r="B80" s="5" t="s">
        <v>64</v>
      </c>
      <c r="C80" s="18" t="s">
        <v>78</v>
      </c>
      <c r="D80" s="3" t="e">
        <f>E80+#REF!</f>
        <v>#REF!</v>
      </c>
      <c r="E80" s="3">
        <v>11</v>
      </c>
      <c r="F80" s="3"/>
      <c r="G80" s="3">
        <v>813</v>
      </c>
      <c r="H80" s="3"/>
      <c r="I80" s="11">
        <f t="shared" si="6"/>
        <v>73.9090909090909</v>
      </c>
    </row>
    <row r="81" spans="1:9" ht="15.75">
      <c r="A81">
        <f t="shared" si="7"/>
        <v>81</v>
      </c>
      <c r="B81" s="5" t="s">
        <v>72</v>
      </c>
      <c r="C81" s="26" t="s">
        <v>87</v>
      </c>
      <c r="D81" s="3" t="e">
        <f>E81+#REF!</f>
        <v>#REF!</v>
      </c>
      <c r="E81" s="3">
        <v>11</v>
      </c>
      <c r="F81" s="3"/>
      <c r="G81" s="3">
        <v>813</v>
      </c>
      <c r="H81" s="3"/>
      <c r="I81" s="11">
        <f t="shared" si="6"/>
        <v>73.9090909090909</v>
      </c>
    </row>
    <row r="82" spans="1:9" ht="15.75">
      <c r="A82">
        <f t="shared" si="7"/>
        <v>82</v>
      </c>
      <c r="B82" s="5" t="s">
        <v>34</v>
      </c>
      <c r="C82" s="26" t="s">
        <v>46</v>
      </c>
      <c r="D82" s="3" t="e">
        <f>E82+#REF!</f>
        <v>#REF!</v>
      </c>
      <c r="E82" s="3">
        <v>11</v>
      </c>
      <c r="F82" s="3"/>
      <c r="G82" s="3">
        <v>814</v>
      </c>
      <c r="H82" s="3"/>
      <c r="I82" s="11">
        <f t="shared" si="6"/>
        <v>74</v>
      </c>
    </row>
    <row r="83" spans="1:9" ht="15.75">
      <c r="A83">
        <f aca="true" t="shared" si="8" ref="A83:A98">A82+1</f>
        <v>83</v>
      </c>
      <c r="B83" s="5" t="s">
        <v>28</v>
      </c>
      <c r="C83" s="23" t="s">
        <v>33</v>
      </c>
      <c r="D83" s="3" t="e">
        <f>E83+#REF!</f>
        <v>#REF!</v>
      </c>
      <c r="E83" s="3">
        <v>11</v>
      </c>
      <c r="F83" s="3"/>
      <c r="G83" s="3">
        <v>815</v>
      </c>
      <c r="H83" s="3"/>
      <c r="I83" s="11">
        <f t="shared" si="6"/>
        <v>74.0909090909091</v>
      </c>
    </row>
    <row r="84" spans="1:9" ht="15.75">
      <c r="A84">
        <f t="shared" si="8"/>
        <v>84</v>
      </c>
      <c r="B84" s="5" t="s">
        <v>48</v>
      </c>
      <c r="C84" s="26" t="s">
        <v>137</v>
      </c>
      <c r="D84" s="3" t="e">
        <f>E84+#REF!</f>
        <v>#REF!</v>
      </c>
      <c r="E84" s="3">
        <v>11</v>
      </c>
      <c r="F84" s="3"/>
      <c r="G84" s="3">
        <v>815</v>
      </c>
      <c r="H84" s="3"/>
      <c r="I84" s="11">
        <f t="shared" si="6"/>
        <v>74.0909090909091</v>
      </c>
    </row>
    <row r="85" spans="1:9" ht="15.75">
      <c r="A85">
        <f t="shared" si="8"/>
        <v>85</v>
      </c>
      <c r="B85" s="5" t="s">
        <v>28</v>
      </c>
      <c r="C85" t="s">
        <v>118</v>
      </c>
      <c r="D85" s="3" t="e">
        <f>E85+#REF!</f>
        <v>#REF!</v>
      </c>
      <c r="E85" s="3">
        <v>11</v>
      </c>
      <c r="F85" s="3"/>
      <c r="G85" s="3">
        <v>816</v>
      </c>
      <c r="H85" s="3"/>
      <c r="I85" s="11">
        <f t="shared" si="6"/>
        <v>74.18181818181819</v>
      </c>
    </row>
    <row r="86" spans="1:9" ht="15.75">
      <c r="A86">
        <f t="shared" si="8"/>
        <v>86</v>
      </c>
      <c r="B86" s="5" t="s">
        <v>19</v>
      </c>
      <c r="C86" t="s">
        <v>111</v>
      </c>
      <c r="D86" s="3" t="e">
        <f>E86+#REF!</f>
        <v>#REF!</v>
      </c>
      <c r="E86" s="3">
        <v>11</v>
      </c>
      <c r="F86" s="3"/>
      <c r="G86" s="3">
        <v>817</v>
      </c>
      <c r="H86" s="3"/>
      <c r="I86" s="11">
        <f t="shared" si="6"/>
        <v>74.27272727272727</v>
      </c>
    </row>
    <row r="87" spans="1:9" ht="15.75">
      <c r="A87">
        <f t="shared" si="8"/>
        <v>87</v>
      </c>
      <c r="B87" s="5" t="s">
        <v>48</v>
      </c>
      <c r="C87" s="16" t="s">
        <v>135</v>
      </c>
      <c r="D87" s="3" t="e">
        <f>E87+#REF!</f>
        <v>#REF!</v>
      </c>
      <c r="E87" s="3">
        <v>11</v>
      </c>
      <c r="F87" s="3"/>
      <c r="G87" s="3">
        <v>817</v>
      </c>
      <c r="H87" s="3"/>
      <c r="I87" s="11">
        <f t="shared" si="6"/>
        <v>74.27272727272727</v>
      </c>
    </row>
    <row r="88" spans="1:9" ht="15.75">
      <c r="A88">
        <f t="shared" si="8"/>
        <v>88</v>
      </c>
      <c r="B88" s="5" t="s">
        <v>72</v>
      </c>
      <c r="C88" s="23" t="s">
        <v>154</v>
      </c>
      <c r="D88" s="3" t="e">
        <f>E88+#REF!</f>
        <v>#REF!</v>
      </c>
      <c r="E88" s="3">
        <v>11</v>
      </c>
      <c r="F88" s="3"/>
      <c r="G88" s="3">
        <v>817</v>
      </c>
      <c r="H88" s="3"/>
      <c r="I88" s="11">
        <f t="shared" si="6"/>
        <v>74.27272727272727</v>
      </c>
    </row>
    <row r="89" spans="1:9" ht="15.75">
      <c r="A89">
        <f t="shared" si="8"/>
        <v>89</v>
      </c>
      <c r="B89" s="5" t="s">
        <v>19</v>
      </c>
      <c r="C89" s="28" t="s">
        <v>114</v>
      </c>
      <c r="D89" s="3" t="e">
        <f>E89+#REF!</f>
        <v>#REF!</v>
      </c>
      <c r="E89" s="25">
        <v>11</v>
      </c>
      <c r="F89" s="25"/>
      <c r="G89" s="3">
        <v>818</v>
      </c>
      <c r="H89" s="3"/>
      <c r="I89" s="11">
        <f t="shared" si="6"/>
        <v>74.36363636363636</v>
      </c>
    </row>
    <row r="90" spans="1:9" ht="15.75">
      <c r="A90">
        <f t="shared" si="8"/>
        <v>90</v>
      </c>
      <c r="B90" s="5" t="s">
        <v>80</v>
      </c>
      <c r="C90" s="18" t="s">
        <v>158</v>
      </c>
      <c r="D90" s="3" t="e">
        <f>E90+#REF!</f>
        <v>#REF!</v>
      </c>
      <c r="E90" s="3">
        <v>11</v>
      </c>
      <c r="F90" s="3"/>
      <c r="G90" s="3">
        <v>818</v>
      </c>
      <c r="H90" s="3"/>
      <c r="I90" s="11">
        <f t="shared" si="6"/>
        <v>74.36363636363636</v>
      </c>
    </row>
    <row r="91" spans="1:9" ht="15.75">
      <c r="A91">
        <f t="shared" si="8"/>
        <v>91</v>
      </c>
      <c r="B91" s="5" t="s">
        <v>28</v>
      </c>
      <c r="C91" s="26" t="s">
        <v>39</v>
      </c>
      <c r="D91" s="3" t="e">
        <f>E91+#REF!</f>
        <v>#REF!</v>
      </c>
      <c r="E91" s="3">
        <v>11</v>
      </c>
      <c r="F91" s="3"/>
      <c r="G91" s="3">
        <v>821</v>
      </c>
      <c r="H91" s="3"/>
      <c r="I91" s="11">
        <f t="shared" si="6"/>
        <v>74.63636363636364</v>
      </c>
    </row>
    <row r="92" spans="1:9" ht="15.75">
      <c r="A92">
        <f t="shared" si="8"/>
        <v>92</v>
      </c>
      <c r="B92" s="5" t="s">
        <v>89</v>
      </c>
      <c r="C92" s="22" t="s">
        <v>86</v>
      </c>
      <c r="D92" s="3" t="e">
        <f>E92+#REF!</f>
        <v>#REF!</v>
      </c>
      <c r="E92" s="3">
        <v>11</v>
      </c>
      <c r="F92" s="3"/>
      <c r="G92" s="3">
        <v>821</v>
      </c>
      <c r="H92" s="3"/>
      <c r="I92" s="11">
        <f t="shared" si="6"/>
        <v>74.63636363636364</v>
      </c>
    </row>
    <row r="93" spans="1:9" ht="15.75">
      <c r="A93">
        <f t="shared" si="8"/>
        <v>93</v>
      </c>
      <c r="B93" s="5" t="s">
        <v>34</v>
      </c>
      <c r="C93" t="s">
        <v>31</v>
      </c>
      <c r="D93" s="3" t="e">
        <f>E93+#REF!</f>
        <v>#REF!</v>
      </c>
      <c r="E93" s="3">
        <v>11</v>
      </c>
      <c r="F93" s="3"/>
      <c r="G93" s="3">
        <v>824</v>
      </c>
      <c r="H93" s="3"/>
      <c r="I93" s="11">
        <f t="shared" si="6"/>
        <v>74.9090909090909</v>
      </c>
    </row>
    <row r="94" spans="1:9" ht="15.75">
      <c r="A94">
        <f t="shared" si="8"/>
        <v>94</v>
      </c>
      <c r="B94" s="5" t="s">
        <v>10</v>
      </c>
      <c r="C94" s="18" t="s">
        <v>25</v>
      </c>
      <c r="D94" s="3" t="e">
        <f>E94+#REF!</f>
        <v>#REF!</v>
      </c>
      <c r="E94" s="3">
        <v>11</v>
      </c>
      <c r="F94" s="3"/>
      <c r="G94" s="3">
        <v>825</v>
      </c>
      <c r="H94" s="3"/>
      <c r="I94" s="11">
        <f t="shared" si="6"/>
        <v>75</v>
      </c>
    </row>
    <row r="95" spans="1:9" ht="15.75">
      <c r="A95">
        <f t="shared" si="8"/>
        <v>95</v>
      </c>
      <c r="B95" s="5" t="s">
        <v>41</v>
      </c>
      <c r="C95" t="s">
        <v>52</v>
      </c>
      <c r="D95" s="3" t="e">
        <f>E95+#REF!</f>
        <v>#REF!</v>
      </c>
      <c r="E95" s="3">
        <v>11</v>
      </c>
      <c r="F95" s="3"/>
      <c r="G95" s="3">
        <v>825</v>
      </c>
      <c r="H95" s="3"/>
      <c r="I95" s="11">
        <f t="shared" si="6"/>
        <v>75</v>
      </c>
    </row>
    <row r="96" spans="1:9" ht="15.75">
      <c r="A96">
        <f t="shared" si="8"/>
        <v>96</v>
      </c>
      <c r="B96" s="5" t="s">
        <v>97</v>
      </c>
      <c r="C96" s="18" t="s">
        <v>167</v>
      </c>
      <c r="D96" s="3" t="e">
        <f>E96+#REF!</f>
        <v>#REF!</v>
      </c>
      <c r="E96" s="25">
        <v>11</v>
      </c>
      <c r="F96" s="25"/>
      <c r="G96" s="3">
        <v>825</v>
      </c>
      <c r="H96" s="3"/>
      <c r="I96" s="11">
        <f t="shared" si="6"/>
        <v>75</v>
      </c>
    </row>
    <row r="97" spans="1:9" ht="15.75">
      <c r="A97">
        <f t="shared" si="8"/>
        <v>97</v>
      </c>
      <c r="B97" s="5" t="s">
        <v>19</v>
      </c>
      <c r="C97" s="18" t="s">
        <v>24</v>
      </c>
      <c r="D97" s="3" t="e">
        <f>E97+#REF!</f>
        <v>#REF!</v>
      </c>
      <c r="E97" s="25">
        <v>11</v>
      </c>
      <c r="F97" s="25"/>
      <c r="G97" s="3">
        <v>826</v>
      </c>
      <c r="H97" s="3"/>
      <c r="I97" s="11">
        <f aca="true" t="shared" si="9" ref="I97:I128">G97/E97</f>
        <v>75.0909090909091</v>
      </c>
    </row>
    <row r="98" spans="1:9" ht="15.75">
      <c r="A98">
        <f t="shared" si="8"/>
        <v>98</v>
      </c>
      <c r="B98" s="5" t="s">
        <v>28</v>
      </c>
      <c r="C98" s="18" t="s">
        <v>32</v>
      </c>
      <c r="D98" s="3" t="e">
        <f>E98+#REF!</f>
        <v>#REF!</v>
      </c>
      <c r="E98" s="3">
        <v>11</v>
      </c>
      <c r="F98" s="3"/>
      <c r="G98" s="3">
        <v>827</v>
      </c>
      <c r="H98" s="3"/>
      <c r="I98" s="11">
        <f t="shared" si="9"/>
        <v>75.18181818181819</v>
      </c>
    </row>
    <row r="99" spans="1:9" ht="15.75">
      <c r="A99">
        <f aca="true" t="shared" si="10" ref="A99:A114">A98+1</f>
        <v>99</v>
      </c>
      <c r="B99" s="5" t="s">
        <v>28</v>
      </c>
      <c r="C99" t="s">
        <v>35</v>
      </c>
      <c r="D99" s="3" t="e">
        <f>E99+#REF!</f>
        <v>#REF!</v>
      </c>
      <c r="E99" s="3">
        <v>11</v>
      </c>
      <c r="F99" s="3"/>
      <c r="G99" s="3">
        <v>828</v>
      </c>
      <c r="H99" s="3"/>
      <c r="I99" s="11">
        <f t="shared" si="9"/>
        <v>75.27272727272727</v>
      </c>
    </row>
    <row r="100" spans="1:9" ht="15.75">
      <c r="A100">
        <f t="shared" si="10"/>
        <v>100</v>
      </c>
      <c r="B100" s="5" t="s">
        <v>56</v>
      </c>
      <c r="C100" s="23" t="s">
        <v>144</v>
      </c>
      <c r="D100" s="3" t="e">
        <f>E100+#REF!</f>
        <v>#REF!</v>
      </c>
      <c r="E100" s="3">
        <v>11</v>
      </c>
      <c r="F100" s="3"/>
      <c r="G100" s="3">
        <v>828</v>
      </c>
      <c r="H100" s="3"/>
      <c r="I100" s="11">
        <f t="shared" si="9"/>
        <v>75.27272727272727</v>
      </c>
    </row>
    <row r="101" spans="1:9" ht="15.75">
      <c r="A101">
        <f t="shared" si="10"/>
        <v>101</v>
      </c>
      <c r="B101" s="5" t="s">
        <v>97</v>
      </c>
      <c r="C101" s="26" t="s">
        <v>102</v>
      </c>
      <c r="D101" s="3" t="e">
        <f>E101+#REF!</f>
        <v>#REF!</v>
      </c>
      <c r="E101" s="25">
        <v>11</v>
      </c>
      <c r="F101" s="25"/>
      <c r="G101" s="3">
        <v>828</v>
      </c>
      <c r="H101" s="3"/>
      <c r="I101" s="11">
        <f t="shared" si="9"/>
        <v>75.27272727272727</v>
      </c>
    </row>
    <row r="102" spans="1:9" ht="15.75">
      <c r="A102">
        <f t="shared" si="10"/>
        <v>102</v>
      </c>
      <c r="B102" s="5" t="s">
        <v>64</v>
      </c>
      <c r="C102" t="s">
        <v>147</v>
      </c>
      <c r="D102" s="3" t="e">
        <f>E102+#REF!</f>
        <v>#REF!</v>
      </c>
      <c r="E102" s="3">
        <v>11</v>
      </c>
      <c r="F102" s="3"/>
      <c r="G102" s="3">
        <v>831</v>
      </c>
      <c r="H102" s="3"/>
      <c r="I102" s="11">
        <f t="shared" si="9"/>
        <v>75.54545454545455</v>
      </c>
    </row>
    <row r="103" spans="1:9" ht="15.75">
      <c r="A103">
        <f t="shared" si="10"/>
        <v>103</v>
      </c>
      <c r="B103" s="5" t="s">
        <v>97</v>
      </c>
      <c r="C103" t="s">
        <v>70</v>
      </c>
      <c r="D103" s="3" t="e">
        <f>E103+#REF!</f>
        <v>#REF!</v>
      </c>
      <c r="E103" s="25">
        <v>11</v>
      </c>
      <c r="F103" s="25"/>
      <c r="G103" s="3">
        <v>833</v>
      </c>
      <c r="H103" s="3"/>
      <c r="I103" s="11">
        <f t="shared" si="9"/>
        <v>75.72727272727273</v>
      </c>
    </row>
    <row r="104" spans="1:9" ht="15.75">
      <c r="A104">
        <f t="shared" si="10"/>
        <v>104</v>
      </c>
      <c r="B104" s="5" t="s">
        <v>80</v>
      </c>
      <c r="C104" t="s">
        <v>95</v>
      </c>
      <c r="D104" s="3" t="e">
        <f>E104+#REF!</f>
        <v>#REF!</v>
      </c>
      <c r="E104" s="3">
        <v>11</v>
      </c>
      <c r="F104" s="3"/>
      <c r="G104" s="3">
        <v>837</v>
      </c>
      <c r="H104" s="3"/>
      <c r="I104" s="11">
        <f t="shared" si="9"/>
        <v>76.0909090909091</v>
      </c>
    </row>
    <row r="105" spans="1:9" ht="15.75">
      <c r="A105">
        <f t="shared" si="10"/>
        <v>105</v>
      </c>
      <c r="B105" s="5" t="s">
        <v>56</v>
      </c>
      <c r="C105" s="18" t="s">
        <v>141</v>
      </c>
      <c r="D105" s="3" t="e">
        <f>E105+#REF!</f>
        <v>#REF!</v>
      </c>
      <c r="E105" s="3">
        <v>11</v>
      </c>
      <c r="F105" s="3"/>
      <c r="G105" s="3">
        <v>838</v>
      </c>
      <c r="H105" s="3"/>
      <c r="I105" s="11">
        <f t="shared" si="9"/>
        <v>76.18181818181819</v>
      </c>
    </row>
    <row r="106" spans="1:9" ht="15.75">
      <c r="A106">
        <f t="shared" si="10"/>
        <v>106</v>
      </c>
      <c r="B106" s="5" t="s">
        <v>64</v>
      </c>
      <c r="C106" s="26" t="s">
        <v>76</v>
      </c>
      <c r="D106" s="3" t="e">
        <f>E106+#REF!</f>
        <v>#REF!</v>
      </c>
      <c r="E106" s="3">
        <v>11</v>
      </c>
      <c r="F106" s="3"/>
      <c r="G106" s="3">
        <v>838</v>
      </c>
      <c r="H106" s="3"/>
      <c r="I106" s="11">
        <f t="shared" si="9"/>
        <v>76.18181818181819</v>
      </c>
    </row>
    <row r="107" spans="1:9" ht="15.75">
      <c r="A107">
        <f t="shared" si="10"/>
        <v>107</v>
      </c>
      <c r="B107" s="5" t="s">
        <v>28</v>
      </c>
      <c r="C107" t="s">
        <v>36</v>
      </c>
      <c r="D107" s="3" t="e">
        <f>E107+#REF!</f>
        <v>#REF!</v>
      </c>
      <c r="E107" s="3">
        <v>11</v>
      </c>
      <c r="F107" s="3"/>
      <c r="G107" s="3">
        <v>839</v>
      </c>
      <c r="H107" s="3"/>
      <c r="I107" s="11">
        <f t="shared" si="9"/>
        <v>76.27272727272727</v>
      </c>
    </row>
    <row r="108" spans="1:9" ht="15.75">
      <c r="A108">
        <f t="shared" si="10"/>
        <v>108</v>
      </c>
      <c r="B108" s="5" t="s">
        <v>34</v>
      </c>
      <c r="C108" t="s">
        <v>123</v>
      </c>
      <c r="D108" s="3" t="e">
        <f>E108+#REF!</f>
        <v>#REF!</v>
      </c>
      <c r="E108" s="3">
        <v>11</v>
      </c>
      <c r="F108" s="3"/>
      <c r="G108" s="3">
        <v>839</v>
      </c>
      <c r="H108" s="3"/>
      <c r="I108" s="11">
        <f t="shared" si="9"/>
        <v>76.27272727272727</v>
      </c>
    </row>
    <row r="109" spans="1:9" ht="15.75">
      <c r="A109">
        <f t="shared" si="10"/>
        <v>109</v>
      </c>
      <c r="B109" s="5" t="s">
        <v>80</v>
      </c>
      <c r="C109" t="s">
        <v>85</v>
      </c>
      <c r="D109" s="3" t="e">
        <f>E109+#REF!</f>
        <v>#REF!</v>
      </c>
      <c r="E109" s="3">
        <v>11</v>
      </c>
      <c r="F109" s="3"/>
      <c r="G109" s="3">
        <v>839</v>
      </c>
      <c r="H109" s="3"/>
      <c r="I109" s="11">
        <f t="shared" si="9"/>
        <v>76.27272727272727</v>
      </c>
    </row>
    <row r="110" spans="1:9" ht="15.75">
      <c r="A110">
        <f t="shared" si="10"/>
        <v>110</v>
      </c>
      <c r="B110" s="5" t="s">
        <v>56</v>
      </c>
      <c r="C110" t="s">
        <v>61</v>
      </c>
      <c r="D110" s="3" t="e">
        <f>E110+#REF!</f>
        <v>#REF!</v>
      </c>
      <c r="E110" s="3">
        <v>11</v>
      </c>
      <c r="F110" s="3"/>
      <c r="G110" s="3">
        <v>840</v>
      </c>
      <c r="H110" s="3"/>
      <c r="I110" s="11">
        <f t="shared" si="9"/>
        <v>76.36363636363636</v>
      </c>
    </row>
    <row r="111" spans="1:9" ht="15.75">
      <c r="A111">
        <f t="shared" si="10"/>
        <v>111</v>
      </c>
      <c r="B111" s="5" t="s">
        <v>41</v>
      </c>
      <c r="C111" s="23" t="s">
        <v>55</v>
      </c>
      <c r="D111" s="3" t="e">
        <f>E111+#REF!</f>
        <v>#REF!</v>
      </c>
      <c r="E111" s="3">
        <v>11</v>
      </c>
      <c r="F111" s="3"/>
      <c r="G111" s="3">
        <v>844</v>
      </c>
      <c r="H111" s="3"/>
      <c r="I111" s="11">
        <f t="shared" si="9"/>
        <v>76.72727272727273</v>
      </c>
    </row>
    <row r="112" spans="1:9" ht="15.75">
      <c r="A112">
        <f t="shared" si="10"/>
        <v>112</v>
      </c>
      <c r="B112" s="5" t="s">
        <v>10</v>
      </c>
      <c r="C112" s="18" t="s">
        <v>109</v>
      </c>
      <c r="D112" s="3" t="e">
        <f>E112+#REF!-1</f>
        <v>#REF!</v>
      </c>
      <c r="E112" s="3">
        <v>11</v>
      </c>
      <c r="F112" s="3"/>
      <c r="G112" s="3">
        <v>845</v>
      </c>
      <c r="H112" s="3"/>
      <c r="I112" s="11">
        <f t="shared" si="9"/>
        <v>76.81818181818181</v>
      </c>
    </row>
    <row r="113" spans="1:9" ht="15.75">
      <c r="A113">
        <f>A112+1</f>
        <v>113</v>
      </c>
      <c r="B113" s="5" t="s">
        <v>56</v>
      </c>
      <c r="C113" t="s">
        <v>66</v>
      </c>
      <c r="D113" s="3" t="e">
        <f>E113+#REF!</f>
        <v>#REF!</v>
      </c>
      <c r="E113" s="3">
        <v>11</v>
      </c>
      <c r="F113" s="3"/>
      <c r="G113" s="3">
        <v>846</v>
      </c>
      <c r="H113" s="3"/>
      <c r="I113" s="11">
        <f t="shared" si="9"/>
        <v>76.9090909090909</v>
      </c>
    </row>
    <row r="114" spans="1:9" ht="15.75">
      <c r="A114">
        <f t="shared" si="10"/>
        <v>114</v>
      </c>
      <c r="B114" s="5" t="s">
        <v>72</v>
      </c>
      <c r="C114" s="18" t="s">
        <v>96</v>
      </c>
      <c r="D114" s="3" t="e">
        <f>E114+#REF!</f>
        <v>#REF!</v>
      </c>
      <c r="E114" s="3">
        <v>11</v>
      </c>
      <c r="F114" s="3"/>
      <c r="G114" s="3">
        <v>849</v>
      </c>
      <c r="H114" s="3"/>
      <c r="I114" s="11">
        <f t="shared" si="9"/>
        <v>77.18181818181819</v>
      </c>
    </row>
    <row r="115" spans="1:9" ht="15.75">
      <c r="A115">
        <f aca="true" t="shared" si="11" ref="A115:A130">A114+1</f>
        <v>115</v>
      </c>
      <c r="B115" s="5" t="s">
        <v>48</v>
      </c>
      <c r="C115" s="18" t="s">
        <v>45</v>
      </c>
      <c r="D115" s="3" t="e">
        <f>E115+#REF!</f>
        <v>#REF!</v>
      </c>
      <c r="E115" s="3">
        <v>11</v>
      </c>
      <c r="F115" s="3"/>
      <c r="G115" s="3">
        <v>851</v>
      </c>
      <c r="H115" s="3"/>
      <c r="I115" s="11">
        <f t="shared" si="9"/>
        <v>77.36363636363636</v>
      </c>
    </row>
    <row r="116" spans="1:9" ht="15.75">
      <c r="A116">
        <f t="shared" si="11"/>
        <v>116</v>
      </c>
      <c r="B116" s="5" t="s">
        <v>19</v>
      </c>
      <c r="C116" s="21" t="s">
        <v>99</v>
      </c>
      <c r="D116" s="3" t="e">
        <f>E116+#REF!</f>
        <v>#REF!</v>
      </c>
      <c r="E116" s="25">
        <v>11</v>
      </c>
      <c r="F116" s="25"/>
      <c r="G116" s="3">
        <v>853</v>
      </c>
      <c r="H116" s="3"/>
      <c r="I116" s="11">
        <f t="shared" si="9"/>
        <v>77.54545454545455</v>
      </c>
    </row>
    <row r="117" spans="1:9" ht="15.75">
      <c r="A117">
        <f t="shared" si="11"/>
        <v>117</v>
      </c>
      <c r="B117" s="5" t="s">
        <v>34</v>
      </c>
      <c r="C117" s="18" t="s">
        <v>47</v>
      </c>
      <c r="D117" s="3" t="e">
        <f>E117+#REF!</f>
        <v>#REF!</v>
      </c>
      <c r="E117" s="3">
        <v>11</v>
      </c>
      <c r="F117" s="3"/>
      <c r="G117" s="3">
        <v>854</v>
      </c>
      <c r="H117" s="3"/>
      <c r="I117" s="11">
        <f t="shared" si="9"/>
        <v>77.63636363636364</v>
      </c>
    </row>
    <row r="118" spans="1:9" ht="15.75">
      <c r="A118">
        <f t="shared" si="11"/>
        <v>118</v>
      </c>
      <c r="B118" s="5" t="s">
        <v>10</v>
      </c>
      <c r="C118" s="26" t="s">
        <v>26</v>
      </c>
      <c r="D118" s="3" t="e">
        <f>E118+#REF!</f>
        <v>#REF!</v>
      </c>
      <c r="E118" s="3">
        <v>11</v>
      </c>
      <c r="F118" s="3"/>
      <c r="G118" s="3">
        <v>860</v>
      </c>
      <c r="H118" s="3"/>
      <c r="I118" s="11">
        <f t="shared" si="9"/>
        <v>78.18181818181819</v>
      </c>
    </row>
    <row r="119" spans="1:9" ht="15.75">
      <c r="A119">
        <f t="shared" si="11"/>
        <v>119</v>
      </c>
      <c r="B119" s="5" t="s">
        <v>64</v>
      </c>
      <c r="C119" s="18" t="s">
        <v>69</v>
      </c>
      <c r="D119" s="3" t="e">
        <f>E119+#REF!</f>
        <v>#REF!</v>
      </c>
      <c r="E119" s="3">
        <v>11</v>
      </c>
      <c r="F119" s="3"/>
      <c r="G119" s="3">
        <v>862</v>
      </c>
      <c r="H119" s="3"/>
      <c r="I119" s="11">
        <f t="shared" si="9"/>
        <v>78.36363636363636</v>
      </c>
    </row>
    <row r="120" spans="1:9" ht="15.75">
      <c r="A120">
        <f t="shared" si="11"/>
        <v>120</v>
      </c>
      <c r="B120" s="5" t="s">
        <v>89</v>
      </c>
      <c r="C120" s="24" t="s">
        <v>101</v>
      </c>
      <c r="D120" s="3" t="e">
        <f>E120+#REF!</f>
        <v>#REF!</v>
      </c>
      <c r="E120" s="3">
        <v>11</v>
      </c>
      <c r="F120" s="3"/>
      <c r="G120" s="3">
        <v>863</v>
      </c>
      <c r="H120" s="3"/>
      <c r="I120" s="11">
        <f t="shared" si="9"/>
        <v>78.45454545454545</v>
      </c>
    </row>
    <row r="121" spans="1:9" ht="15.75">
      <c r="A121">
        <f t="shared" si="11"/>
        <v>121</v>
      </c>
      <c r="B121" s="5" t="s">
        <v>97</v>
      </c>
      <c r="C121" s="23" t="s">
        <v>105</v>
      </c>
      <c r="D121" s="3" t="e">
        <f>E121+#REF!</f>
        <v>#REF!</v>
      </c>
      <c r="E121" s="25">
        <v>11</v>
      </c>
      <c r="F121" s="25"/>
      <c r="G121" s="3">
        <v>869</v>
      </c>
      <c r="H121" s="3"/>
      <c r="I121" s="11">
        <f t="shared" si="9"/>
        <v>79</v>
      </c>
    </row>
    <row r="122" spans="1:9" ht="15.75">
      <c r="A122">
        <f t="shared" si="11"/>
        <v>122</v>
      </c>
      <c r="B122" s="5" t="s">
        <v>72</v>
      </c>
      <c r="C122" t="s">
        <v>90</v>
      </c>
      <c r="D122" s="3" t="e">
        <f>E122+#REF!</f>
        <v>#REF!</v>
      </c>
      <c r="E122" s="3">
        <v>11</v>
      </c>
      <c r="F122" s="3"/>
      <c r="G122" s="3">
        <v>874</v>
      </c>
      <c r="H122" s="3"/>
      <c r="I122" s="11">
        <f t="shared" si="9"/>
        <v>79.45454545454545</v>
      </c>
    </row>
    <row r="123" spans="1:9" ht="15.75">
      <c r="A123">
        <f t="shared" si="11"/>
        <v>123</v>
      </c>
      <c r="B123" s="5" t="s">
        <v>89</v>
      </c>
      <c r="C123" t="s">
        <v>161</v>
      </c>
      <c r="D123" s="3" t="e">
        <f>E123+#REF!</f>
        <v>#REF!</v>
      </c>
      <c r="E123" s="3">
        <v>11</v>
      </c>
      <c r="F123" s="3"/>
      <c r="G123" s="3">
        <v>874</v>
      </c>
      <c r="H123" s="3"/>
      <c r="I123" s="11">
        <f t="shared" si="9"/>
        <v>79.45454545454545</v>
      </c>
    </row>
    <row r="124" spans="1:9" ht="15.75">
      <c r="A124">
        <f t="shared" si="11"/>
        <v>124</v>
      </c>
      <c r="B124" s="5" t="s">
        <v>97</v>
      </c>
      <c r="C124" s="18" t="s">
        <v>62</v>
      </c>
      <c r="D124" s="3" t="e">
        <f>E124+#REF!</f>
        <v>#REF!</v>
      </c>
      <c r="E124" s="25">
        <v>11</v>
      </c>
      <c r="F124" s="25"/>
      <c r="G124" s="3">
        <v>874</v>
      </c>
      <c r="H124" s="3"/>
      <c r="I124" s="11">
        <f t="shared" si="9"/>
        <v>79.45454545454545</v>
      </c>
    </row>
    <row r="125" spans="1:9" ht="15.75">
      <c r="A125">
        <f t="shared" si="11"/>
        <v>125</v>
      </c>
      <c r="B125" s="5" t="s">
        <v>34</v>
      </c>
      <c r="C125" s="18" t="s">
        <v>125</v>
      </c>
      <c r="D125" s="3" t="e">
        <f>E125+#REF!</f>
        <v>#REF!</v>
      </c>
      <c r="E125" s="3">
        <v>11</v>
      </c>
      <c r="F125" s="3"/>
      <c r="G125" s="3">
        <v>875</v>
      </c>
      <c r="H125" s="3"/>
      <c r="I125" s="11">
        <f t="shared" si="9"/>
        <v>79.54545454545455</v>
      </c>
    </row>
    <row r="126" spans="1:9" ht="15.75">
      <c r="A126">
        <f t="shared" si="11"/>
        <v>126</v>
      </c>
      <c r="B126" s="5" t="s">
        <v>34</v>
      </c>
      <c r="C126" s="22" t="s">
        <v>127</v>
      </c>
      <c r="D126" s="3" t="e">
        <f>E126+#REF!</f>
        <v>#REF!</v>
      </c>
      <c r="E126" s="3">
        <v>11</v>
      </c>
      <c r="F126" s="3"/>
      <c r="G126" s="3">
        <v>875</v>
      </c>
      <c r="H126" s="3"/>
      <c r="I126" s="11">
        <f t="shared" si="9"/>
        <v>79.54545454545455</v>
      </c>
    </row>
    <row r="127" spans="1:9" ht="15.75">
      <c r="A127">
        <f t="shared" si="11"/>
        <v>127</v>
      </c>
      <c r="B127" s="5" t="s">
        <v>41</v>
      </c>
      <c r="C127" s="18" t="s">
        <v>132</v>
      </c>
      <c r="D127" s="3" t="e">
        <f>E127+#REF!</f>
        <v>#REF!</v>
      </c>
      <c r="E127" s="3">
        <v>11</v>
      </c>
      <c r="F127" s="3"/>
      <c r="G127" s="3">
        <v>878</v>
      </c>
      <c r="H127" s="3"/>
      <c r="I127" s="11">
        <f t="shared" si="9"/>
        <v>79.81818181818181</v>
      </c>
    </row>
    <row r="128" spans="1:9" ht="15.75">
      <c r="A128">
        <f t="shared" si="11"/>
        <v>128</v>
      </c>
      <c r="B128" s="5" t="s">
        <v>97</v>
      </c>
      <c r="C128" t="s">
        <v>71</v>
      </c>
      <c r="D128" s="3" t="e">
        <f>E128+#REF!</f>
        <v>#REF!</v>
      </c>
      <c r="E128" s="25">
        <v>11</v>
      </c>
      <c r="F128" s="25"/>
      <c r="G128" s="3">
        <v>883</v>
      </c>
      <c r="H128" s="3"/>
      <c r="I128" s="11">
        <f t="shared" si="9"/>
        <v>80.27272727272727</v>
      </c>
    </row>
    <row r="129" spans="1:9" ht="15.75">
      <c r="A129">
        <f t="shared" si="11"/>
        <v>129</v>
      </c>
      <c r="B129" s="5" t="s">
        <v>80</v>
      </c>
      <c r="C129" s="24" t="s">
        <v>100</v>
      </c>
      <c r="D129" s="3" t="e">
        <f>E129+#REF!</f>
        <v>#REF!</v>
      </c>
      <c r="E129" s="3">
        <v>11</v>
      </c>
      <c r="F129" s="3"/>
      <c r="G129" s="3">
        <v>885</v>
      </c>
      <c r="H129" s="3"/>
      <c r="I129" s="11">
        <f aca="true" t="shared" si="12" ref="I129:I144">G129/E129</f>
        <v>80.45454545454545</v>
      </c>
    </row>
    <row r="130" spans="1:9" ht="15.75">
      <c r="A130">
        <f t="shared" si="11"/>
        <v>130</v>
      </c>
      <c r="B130" s="5" t="s">
        <v>28</v>
      </c>
      <c r="C130" t="s">
        <v>38</v>
      </c>
      <c r="D130" s="3" t="e">
        <f>E130+#REF!</f>
        <v>#REF!</v>
      </c>
      <c r="E130" s="3">
        <v>11</v>
      </c>
      <c r="F130" s="3"/>
      <c r="G130" s="3">
        <v>887</v>
      </c>
      <c r="H130" s="3"/>
      <c r="I130" s="11">
        <f t="shared" si="12"/>
        <v>80.63636363636364</v>
      </c>
    </row>
    <row r="131" spans="1:9" ht="15.75">
      <c r="A131">
        <f aca="true" t="shared" si="13" ref="A131:A144">A130+1</f>
        <v>131</v>
      </c>
      <c r="B131" s="5" t="s">
        <v>89</v>
      </c>
      <c r="C131" s="20" t="s">
        <v>164</v>
      </c>
      <c r="D131" s="3" t="e">
        <f>E131+#REF!</f>
        <v>#REF!</v>
      </c>
      <c r="E131" s="3">
        <v>11</v>
      </c>
      <c r="F131" s="3"/>
      <c r="G131" s="3">
        <v>888</v>
      </c>
      <c r="H131" s="3"/>
      <c r="I131" s="11">
        <f t="shared" si="12"/>
        <v>80.72727272727273</v>
      </c>
    </row>
    <row r="132" spans="1:9" ht="15.75">
      <c r="A132">
        <f t="shared" si="13"/>
        <v>132</v>
      </c>
      <c r="B132" s="5" t="s">
        <v>56</v>
      </c>
      <c r="C132" t="s">
        <v>68</v>
      </c>
      <c r="D132" s="3" t="e">
        <f>E132+#REF!</f>
        <v>#REF!</v>
      </c>
      <c r="E132" s="3">
        <v>11</v>
      </c>
      <c r="F132" s="3"/>
      <c r="G132" s="3">
        <v>889</v>
      </c>
      <c r="H132" s="3"/>
      <c r="I132" s="11">
        <f t="shared" si="12"/>
        <v>80.81818181818181</v>
      </c>
    </row>
    <row r="133" spans="1:9" ht="15.75">
      <c r="A133">
        <f t="shared" si="13"/>
        <v>133</v>
      </c>
      <c r="B133" s="5" t="s">
        <v>34</v>
      </c>
      <c r="C133" t="s">
        <v>126</v>
      </c>
      <c r="D133" s="3" t="e">
        <f>E133+#REF!</f>
        <v>#REF!</v>
      </c>
      <c r="E133" s="3">
        <v>11</v>
      </c>
      <c r="F133" s="3"/>
      <c r="G133" s="3">
        <v>891</v>
      </c>
      <c r="H133" s="3"/>
      <c r="I133" s="11">
        <f t="shared" si="12"/>
        <v>81</v>
      </c>
    </row>
    <row r="134" spans="1:9" ht="15.75">
      <c r="A134">
        <f t="shared" si="13"/>
        <v>134</v>
      </c>
      <c r="B134" s="5" t="s">
        <v>80</v>
      </c>
      <c r="C134" t="s">
        <v>155</v>
      </c>
      <c r="D134" s="3" t="e">
        <f>E134+#REF!</f>
        <v>#REF!</v>
      </c>
      <c r="E134" s="3">
        <v>11</v>
      </c>
      <c r="F134" s="3"/>
      <c r="G134" s="3">
        <v>892</v>
      </c>
      <c r="H134" s="3"/>
      <c r="I134" s="11">
        <f t="shared" si="12"/>
        <v>81.0909090909091</v>
      </c>
    </row>
    <row r="135" spans="1:9" ht="15.75">
      <c r="A135">
        <f t="shared" si="13"/>
        <v>135</v>
      </c>
      <c r="B135" s="5" t="s">
        <v>97</v>
      </c>
      <c r="C135" t="s">
        <v>166</v>
      </c>
      <c r="D135" s="3" t="e">
        <f>E135+#REF!</f>
        <v>#REF!</v>
      </c>
      <c r="E135" s="25">
        <v>11</v>
      </c>
      <c r="F135" s="25"/>
      <c r="G135" s="3">
        <v>894</v>
      </c>
      <c r="H135" s="3"/>
      <c r="I135" s="11">
        <f t="shared" si="12"/>
        <v>81.27272727272727</v>
      </c>
    </row>
    <row r="136" spans="1:9" ht="15.75">
      <c r="A136">
        <f t="shared" si="13"/>
        <v>136</v>
      </c>
      <c r="B136" s="5" t="s">
        <v>80</v>
      </c>
      <c r="C136" t="s">
        <v>156</v>
      </c>
      <c r="D136" s="3" t="e">
        <f>E136+#REF!</f>
        <v>#REF!</v>
      </c>
      <c r="E136" s="3">
        <v>11</v>
      </c>
      <c r="F136" s="3"/>
      <c r="G136" s="3">
        <v>897</v>
      </c>
      <c r="H136" s="3"/>
      <c r="I136" s="11">
        <f t="shared" si="12"/>
        <v>81.54545454545455</v>
      </c>
    </row>
    <row r="137" spans="1:9" ht="15.75">
      <c r="A137">
        <f t="shared" si="13"/>
        <v>137</v>
      </c>
      <c r="B137" s="5" t="s">
        <v>80</v>
      </c>
      <c r="C137" s="22" t="s">
        <v>88</v>
      </c>
      <c r="D137" s="3" t="e">
        <f>E137+#REF!</f>
        <v>#REF!</v>
      </c>
      <c r="E137" s="3">
        <v>11</v>
      </c>
      <c r="F137" s="3"/>
      <c r="G137" s="3">
        <v>898</v>
      </c>
      <c r="H137" s="3"/>
      <c r="I137" s="11">
        <f t="shared" si="12"/>
        <v>81.63636363636364</v>
      </c>
    </row>
    <row r="138" spans="1:9" ht="15.75">
      <c r="A138">
        <f t="shared" si="13"/>
        <v>138</v>
      </c>
      <c r="B138" s="5" t="s">
        <v>80</v>
      </c>
      <c r="C138" t="s">
        <v>94</v>
      </c>
      <c r="D138" s="3" t="e">
        <f>E138+#REF!</f>
        <v>#REF!</v>
      </c>
      <c r="E138" s="3">
        <v>11</v>
      </c>
      <c r="F138" s="3"/>
      <c r="G138" s="3">
        <v>904</v>
      </c>
      <c r="H138" s="3"/>
      <c r="I138" s="11">
        <f t="shared" si="12"/>
        <v>82.18181818181819</v>
      </c>
    </row>
    <row r="139" spans="1:9" ht="15.75">
      <c r="A139">
        <f t="shared" si="13"/>
        <v>139</v>
      </c>
      <c r="B139" s="5" t="s">
        <v>10</v>
      </c>
      <c r="C139" s="22" t="s">
        <v>110</v>
      </c>
      <c r="D139" s="3" t="e">
        <f>E139+#REF!</f>
        <v>#REF!</v>
      </c>
      <c r="E139" s="3">
        <v>11</v>
      </c>
      <c r="F139" s="3"/>
      <c r="G139" s="3">
        <v>915</v>
      </c>
      <c r="H139" s="3"/>
      <c r="I139" s="11">
        <f t="shared" si="12"/>
        <v>83.18181818181819</v>
      </c>
    </row>
    <row r="140" spans="1:9" ht="15.75">
      <c r="A140">
        <f t="shared" si="13"/>
        <v>140</v>
      </c>
      <c r="B140" s="5" t="s">
        <v>28</v>
      </c>
      <c r="C140" s="18" t="s">
        <v>119</v>
      </c>
      <c r="D140" s="3" t="e">
        <f>E140+#REF!</f>
        <v>#REF!</v>
      </c>
      <c r="E140" s="3">
        <v>11</v>
      </c>
      <c r="F140" s="3"/>
      <c r="G140" s="3">
        <v>917</v>
      </c>
      <c r="H140" s="3"/>
      <c r="I140" s="11">
        <f t="shared" si="12"/>
        <v>83.36363636363636</v>
      </c>
    </row>
    <row r="141" spans="1:9" ht="15.75">
      <c r="A141">
        <f t="shared" si="13"/>
        <v>141</v>
      </c>
      <c r="B141" s="5" t="s">
        <v>89</v>
      </c>
      <c r="C141" s="18" t="s">
        <v>103</v>
      </c>
      <c r="D141" s="3" t="e">
        <f>E141+#REF!</f>
        <v>#REF!</v>
      </c>
      <c r="E141" s="3">
        <v>11</v>
      </c>
      <c r="F141" s="3"/>
      <c r="G141" s="3">
        <v>930</v>
      </c>
      <c r="H141" s="3"/>
      <c r="I141" s="11">
        <f t="shared" si="12"/>
        <v>84.54545454545455</v>
      </c>
    </row>
    <row r="142" spans="1:9" ht="15.75">
      <c r="A142">
        <f t="shared" si="13"/>
        <v>142</v>
      </c>
      <c r="B142" s="5" t="s">
        <v>41</v>
      </c>
      <c r="C142" s="18" t="s">
        <v>131</v>
      </c>
      <c r="D142" s="3" t="e">
        <f>E142+#REF!</f>
        <v>#REF!</v>
      </c>
      <c r="E142" s="3">
        <v>11</v>
      </c>
      <c r="F142" s="3"/>
      <c r="G142" s="3">
        <v>933</v>
      </c>
      <c r="H142" s="3"/>
      <c r="I142" s="11">
        <f t="shared" si="12"/>
        <v>84.81818181818181</v>
      </c>
    </row>
    <row r="143" spans="1:9" ht="15.75">
      <c r="A143">
        <f t="shared" si="13"/>
        <v>143</v>
      </c>
      <c r="B143" s="5" t="s">
        <v>72</v>
      </c>
      <c r="C143" s="18" t="s">
        <v>153</v>
      </c>
      <c r="D143" s="3" t="e">
        <f>E143+#REF!</f>
        <v>#REF!</v>
      </c>
      <c r="E143" s="3">
        <v>11</v>
      </c>
      <c r="F143" s="3"/>
      <c r="G143" s="3">
        <v>961</v>
      </c>
      <c r="H143" s="3"/>
      <c r="I143" s="11">
        <f t="shared" si="12"/>
        <v>87.36363636363636</v>
      </c>
    </row>
    <row r="144" spans="1:9" ht="15.75">
      <c r="A144">
        <f t="shared" si="13"/>
        <v>144</v>
      </c>
      <c r="B144" s="5" t="s">
        <v>80</v>
      </c>
      <c r="C144" s="18" t="s">
        <v>159</v>
      </c>
      <c r="D144" s="3" t="e">
        <f>E144+#REF!</f>
        <v>#REF!</v>
      </c>
      <c r="E144" s="3">
        <v>11</v>
      </c>
      <c r="F144" s="3"/>
      <c r="G144" s="3">
        <v>1027</v>
      </c>
      <c r="H144" s="3"/>
      <c r="I144" s="11">
        <f t="shared" si="12"/>
        <v>93.36363636363636</v>
      </c>
    </row>
    <row r="145" spans="2:9" ht="15.75">
      <c r="B145" s="5"/>
      <c r="D145" s="3"/>
      <c r="E145" s="3"/>
      <c r="F145" s="3"/>
      <c r="G145" s="3"/>
      <c r="H145" s="3"/>
      <c r="I145" s="11"/>
    </row>
    <row r="146" spans="2:9" ht="15.75">
      <c r="B146" s="5"/>
      <c r="D146" s="3"/>
      <c r="E146" s="3"/>
      <c r="F146" s="3"/>
      <c r="G146" s="3"/>
      <c r="H146" s="3"/>
      <c r="I146" s="11"/>
    </row>
    <row r="147" spans="2:9" ht="15.75">
      <c r="B147" s="5"/>
      <c r="D147" s="3"/>
      <c r="E147" s="3"/>
      <c r="F147" s="3"/>
      <c r="G147" s="3"/>
      <c r="H147" s="3"/>
      <c r="I147" s="11"/>
    </row>
    <row r="148" spans="2:9" ht="15.75">
      <c r="B148" s="5"/>
      <c r="D148" s="3"/>
      <c r="E148" s="3"/>
      <c r="F148" s="3"/>
      <c r="G148" s="3"/>
      <c r="H148" s="3"/>
      <c r="I148" s="11"/>
    </row>
    <row r="149" spans="2:9" ht="15.75">
      <c r="B149" s="5"/>
      <c r="D149" s="3"/>
      <c r="E149" s="3"/>
      <c r="F149" s="3"/>
      <c r="G149" s="3"/>
      <c r="H149" s="3"/>
      <c r="I149" s="11"/>
    </row>
    <row r="150" spans="2:9" ht="15.75">
      <c r="B150" s="5"/>
      <c r="D150" s="3"/>
      <c r="E150" s="3"/>
      <c r="F150" s="3"/>
      <c r="G150" s="3"/>
      <c r="H150" s="3"/>
      <c r="I150" s="11"/>
    </row>
    <row r="151" spans="2:9" ht="15.75">
      <c r="B151" s="5"/>
      <c r="D151" s="3"/>
      <c r="E151" s="3"/>
      <c r="F151" s="3"/>
      <c r="G151" s="3"/>
      <c r="H151" s="3"/>
      <c r="I151" s="11"/>
    </row>
    <row r="152" spans="2:9" ht="15.75">
      <c r="B152" s="5"/>
      <c r="D152" s="3"/>
      <c r="E152" s="3"/>
      <c r="F152" s="3"/>
      <c r="G152" s="3"/>
      <c r="H152" s="3"/>
      <c r="I152" s="11"/>
    </row>
    <row r="153" spans="2:9" ht="15.75">
      <c r="B153" s="5"/>
      <c r="D153" s="3"/>
      <c r="E153" s="3"/>
      <c r="F153" s="3"/>
      <c r="G153" s="3"/>
      <c r="H153" s="3"/>
      <c r="I153" s="11"/>
    </row>
    <row r="154" spans="2:9" ht="15.75">
      <c r="B154" s="5"/>
      <c r="D154" s="3"/>
      <c r="E154" s="3"/>
      <c r="F154" s="3"/>
      <c r="G154" s="3"/>
      <c r="H154" s="3"/>
      <c r="I154" s="11"/>
    </row>
    <row r="155" spans="2:9" ht="15.75">
      <c r="B155" s="5"/>
      <c r="D155" s="3"/>
      <c r="E155" s="3"/>
      <c r="F155" s="3"/>
      <c r="G155" s="3"/>
      <c r="H155" s="3"/>
      <c r="I155" s="11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83">
      <selection activeCell="C102" sqref="C102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17.625" style="0" customWidth="1"/>
    <col min="4" max="4" width="3.875" style="0" bestFit="1" customWidth="1"/>
    <col min="5" max="5" width="4.875" style="0" bestFit="1" customWidth="1"/>
    <col min="6" max="6" width="3.375" style="0" customWidth="1"/>
    <col min="7" max="7" width="4.50390625" style="0" bestFit="1" customWidth="1"/>
  </cols>
  <sheetData>
    <row r="1" spans="1:7" ht="15.75">
      <c r="A1">
        <v>1</v>
      </c>
      <c r="B1" s="5" t="s">
        <v>72</v>
      </c>
      <c r="C1" s="12" t="s">
        <v>81</v>
      </c>
      <c r="D1" s="3">
        <v>911</v>
      </c>
      <c r="E1" s="3">
        <v>654</v>
      </c>
      <c r="F1" s="3"/>
      <c r="G1" s="4">
        <f aca="true" t="shared" si="0" ref="G1:G32">D1-E1</f>
        <v>257</v>
      </c>
    </row>
    <row r="2" spans="1:7" ht="15.75">
      <c r="A2">
        <f aca="true" t="shared" si="1" ref="A2:A34">A1+1</f>
        <v>2</v>
      </c>
      <c r="B2" s="5" t="s">
        <v>34</v>
      </c>
      <c r="C2" s="12" t="s">
        <v>120</v>
      </c>
      <c r="D2" s="3">
        <v>811</v>
      </c>
      <c r="E2" s="3">
        <v>587</v>
      </c>
      <c r="F2" s="3"/>
      <c r="G2" s="4">
        <f t="shared" si="0"/>
        <v>224</v>
      </c>
    </row>
    <row r="3" spans="1:7" ht="15.75">
      <c r="A3">
        <f t="shared" si="1"/>
        <v>3</v>
      </c>
      <c r="B3" s="5" t="s">
        <v>80</v>
      </c>
      <c r="C3" s="17" t="s">
        <v>93</v>
      </c>
      <c r="D3" s="3">
        <v>942</v>
      </c>
      <c r="E3" s="3">
        <v>738</v>
      </c>
      <c r="F3" s="3"/>
      <c r="G3" s="4">
        <f t="shared" si="0"/>
        <v>204</v>
      </c>
    </row>
    <row r="4" spans="1:7" ht="15.75">
      <c r="A4">
        <f t="shared" si="1"/>
        <v>4</v>
      </c>
      <c r="B4" s="5" t="s">
        <v>48</v>
      </c>
      <c r="C4" s="12" t="s">
        <v>57</v>
      </c>
      <c r="D4" s="3">
        <v>858</v>
      </c>
      <c r="E4" s="3">
        <v>670</v>
      </c>
      <c r="F4" s="3"/>
      <c r="G4" s="4">
        <f t="shared" si="0"/>
        <v>188</v>
      </c>
    </row>
    <row r="5" spans="1:7" ht="15.75">
      <c r="A5">
        <f t="shared" si="1"/>
        <v>5</v>
      </c>
      <c r="B5" s="5" t="s">
        <v>10</v>
      </c>
      <c r="C5" s="12" t="s">
        <v>12</v>
      </c>
      <c r="D5" s="4">
        <v>923</v>
      </c>
      <c r="E5" s="3">
        <v>742</v>
      </c>
      <c r="F5" s="3"/>
      <c r="G5" s="4">
        <f t="shared" si="0"/>
        <v>181</v>
      </c>
    </row>
    <row r="6" spans="1:7" ht="15.75">
      <c r="A6">
        <f t="shared" si="1"/>
        <v>6</v>
      </c>
      <c r="B6" s="5" t="s">
        <v>80</v>
      </c>
      <c r="C6" s="24" t="s">
        <v>157</v>
      </c>
      <c r="D6" s="3">
        <v>923</v>
      </c>
      <c r="E6" s="3">
        <v>757</v>
      </c>
      <c r="F6" s="3"/>
      <c r="G6" s="4">
        <f t="shared" si="0"/>
        <v>166</v>
      </c>
    </row>
    <row r="7" spans="1:7" ht="15.75">
      <c r="A7">
        <f t="shared" si="1"/>
        <v>7</v>
      </c>
      <c r="B7" s="5" t="s">
        <v>41</v>
      </c>
      <c r="C7" t="s">
        <v>49</v>
      </c>
      <c r="D7" s="3">
        <v>911</v>
      </c>
      <c r="E7" s="3">
        <v>766</v>
      </c>
      <c r="F7" s="3"/>
      <c r="G7" s="4">
        <f t="shared" si="0"/>
        <v>145</v>
      </c>
    </row>
    <row r="8" spans="1:7" ht="15.75">
      <c r="A8">
        <f t="shared" si="1"/>
        <v>8</v>
      </c>
      <c r="B8" s="5" t="s">
        <v>97</v>
      </c>
      <c r="C8" s="26" t="s">
        <v>43</v>
      </c>
      <c r="D8" s="3">
        <v>889</v>
      </c>
      <c r="E8" s="3">
        <v>749</v>
      </c>
      <c r="F8" s="3"/>
      <c r="G8" s="4">
        <f t="shared" si="0"/>
        <v>140</v>
      </c>
    </row>
    <row r="9" spans="1:7" ht="15.75">
      <c r="A9">
        <f t="shared" si="1"/>
        <v>9</v>
      </c>
      <c r="B9" s="5" t="s">
        <v>41</v>
      </c>
      <c r="C9" s="12" t="s">
        <v>128</v>
      </c>
      <c r="D9" s="3">
        <v>829</v>
      </c>
      <c r="E9" s="3">
        <v>698</v>
      </c>
      <c r="F9" s="3"/>
      <c r="G9" s="4">
        <f t="shared" si="0"/>
        <v>131</v>
      </c>
    </row>
    <row r="10" spans="1:7" ht="15.75">
      <c r="A10">
        <f t="shared" si="1"/>
        <v>10</v>
      </c>
      <c r="B10" s="5" t="s">
        <v>28</v>
      </c>
      <c r="C10" s="12" t="s">
        <v>116</v>
      </c>
      <c r="D10" s="3">
        <v>873</v>
      </c>
      <c r="E10" s="3">
        <v>744</v>
      </c>
      <c r="F10" s="3"/>
      <c r="G10" s="4">
        <f t="shared" si="0"/>
        <v>129</v>
      </c>
    </row>
    <row r="11" spans="1:7" ht="15.75">
      <c r="A11">
        <f t="shared" si="1"/>
        <v>11</v>
      </c>
      <c r="B11" s="5" t="s">
        <v>64</v>
      </c>
      <c r="C11" s="12" t="s">
        <v>145</v>
      </c>
      <c r="D11" s="3">
        <v>799</v>
      </c>
      <c r="E11" s="3">
        <v>686</v>
      </c>
      <c r="F11" s="3"/>
      <c r="G11" s="4">
        <f t="shared" si="0"/>
        <v>113</v>
      </c>
    </row>
    <row r="12" spans="1:7" ht="15.75">
      <c r="A12">
        <f t="shared" si="1"/>
        <v>12</v>
      </c>
      <c r="B12" s="5" t="s">
        <v>48</v>
      </c>
      <c r="C12" t="s">
        <v>134</v>
      </c>
      <c r="D12" s="3">
        <v>906</v>
      </c>
      <c r="E12" s="3">
        <v>796</v>
      </c>
      <c r="F12" s="3"/>
      <c r="G12" s="4">
        <f t="shared" si="0"/>
        <v>110</v>
      </c>
    </row>
    <row r="13" spans="1:7" ht="15.75">
      <c r="A13">
        <f t="shared" si="1"/>
        <v>13</v>
      </c>
      <c r="B13" s="5" t="s">
        <v>41</v>
      </c>
      <c r="C13" t="s">
        <v>129</v>
      </c>
      <c r="D13" s="3">
        <v>835</v>
      </c>
      <c r="E13" s="3">
        <v>725</v>
      </c>
      <c r="F13" s="3"/>
      <c r="G13" s="4">
        <f t="shared" si="0"/>
        <v>110</v>
      </c>
    </row>
    <row r="14" spans="1:7" ht="15.75">
      <c r="A14">
        <f t="shared" si="1"/>
        <v>14</v>
      </c>
      <c r="B14" s="5" t="s">
        <v>72</v>
      </c>
      <c r="C14" t="s">
        <v>73</v>
      </c>
      <c r="D14" s="3">
        <v>780</v>
      </c>
      <c r="E14" s="3">
        <v>672</v>
      </c>
      <c r="F14" s="3"/>
      <c r="G14" s="4">
        <f t="shared" si="0"/>
        <v>108</v>
      </c>
    </row>
    <row r="15" spans="1:7" ht="15.75">
      <c r="A15">
        <f t="shared" si="1"/>
        <v>15</v>
      </c>
      <c r="B15" s="5" t="s">
        <v>64</v>
      </c>
      <c r="C15" t="s">
        <v>82</v>
      </c>
      <c r="D15" s="3">
        <v>860</v>
      </c>
      <c r="E15" s="3">
        <v>753</v>
      </c>
      <c r="F15" s="3"/>
      <c r="G15" s="4">
        <f t="shared" si="0"/>
        <v>107</v>
      </c>
    </row>
    <row r="16" spans="1:7" ht="15.75">
      <c r="A16">
        <f t="shared" si="1"/>
        <v>16</v>
      </c>
      <c r="B16" s="5" t="s">
        <v>97</v>
      </c>
      <c r="C16" s="12" t="s">
        <v>63</v>
      </c>
      <c r="D16" s="3">
        <v>898</v>
      </c>
      <c r="E16" s="3">
        <v>793</v>
      </c>
      <c r="F16" s="3"/>
      <c r="G16" s="4">
        <f t="shared" si="0"/>
        <v>105</v>
      </c>
    </row>
    <row r="17" spans="1:7" ht="15.75">
      <c r="A17">
        <f t="shared" si="1"/>
        <v>17</v>
      </c>
      <c r="B17" s="5" t="s">
        <v>80</v>
      </c>
      <c r="C17" t="s">
        <v>155</v>
      </c>
      <c r="D17" s="3">
        <v>994</v>
      </c>
      <c r="E17" s="3">
        <v>892</v>
      </c>
      <c r="F17" s="3"/>
      <c r="G17" s="4">
        <f t="shared" si="0"/>
        <v>102</v>
      </c>
    </row>
    <row r="18" spans="1:7" ht="15.75">
      <c r="A18">
        <f t="shared" si="1"/>
        <v>18</v>
      </c>
      <c r="B18" s="5" t="s">
        <v>19</v>
      </c>
      <c r="C18" s="16" t="s">
        <v>15</v>
      </c>
      <c r="D18" s="3">
        <v>835</v>
      </c>
      <c r="E18" s="3">
        <v>734</v>
      </c>
      <c r="F18" s="3"/>
      <c r="G18" s="4">
        <f t="shared" si="0"/>
        <v>101</v>
      </c>
    </row>
    <row r="19" spans="1:7" ht="15.75">
      <c r="A19">
        <f t="shared" si="1"/>
        <v>19</v>
      </c>
      <c r="B19" s="5" t="s">
        <v>19</v>
      </c>
      <c r="C19" s="24" t="s">
        <v>98</v>
      </c>
      <c r="D19" s="4">
        <v>786</v>
      </c>
      <c r="E19" s="3">
        <v>685</v>
      </c>
      <c r="F19" s="3"/>
      <c r="G19" s="4">
        <f t="shared" si="0"/>
        <v>101</v>
      </c>
    </row>
    <row r="20" spans="1:7" ht="15.75">
      <c r="A20">
        <f t="shared" si="1"/>
        <v>20</v>
      </c>
      <c r="B20" s="5" t="s">
        <v>41</v>
      </c>
      <c r="C20" t="s">
        <v>40</v>
      </c>
      <c r="D20" s="3">
        <v>858</v>
      </c>
      <c r="E20" s="3">
        <v>762</v>
      </c>
      <c r="F20" s="3"/>
      <c r="G20" s="4">
        <f t="shared" si="0"/>
        <v>96</v>
      </c>
    </row>
    <row r="21" spans="1:7" ht="15.75">
      <c r="A21">
        <f t="shared" si="1"/>
        <v>21</v>
      </c>
      <c r="B21" s="5" t="s">
        <v>56</v>
      </c>
      <c r="C21" t="s">
        <v>65</v>
      </c>
      <c r="D21" s="3">
        <v>885</v>
      </c>
      <c r="E21" s="3">
        <v>790</v>
      </c>
      <c r="F21" s="3"/>
      <c r="G21" s="4">
        <f t="shared" si="0"/>
        <v>95</v>
      </c>
    </row>
    <row r="22" spans="1:7" ht="15.75">
      <c r="A22">
        <f t="shared" si="1"/>
        <v>22</v>
      </c>
      <c r="B22" s="5" t="s">
        <v>48</v>
      </c>
      <c r="C22" t="s">
        <v>133</v>
      </c>
      <c r="D22" s="3">
        <v>812</v>
      </c>
      <c r="E22" s="3">
        <v>730</v>
      </c>
      <c r="F22" s="3"/>
      <c r="G22" s="4">
        <f t="shared" si="0"/>
        <v>82</v>
      </c>
    </row>
    <row r="23" spans="1:7" ht="15.75">
      <c r="A23">
        <f t="shared" si="1"/>
        <v>23</v>
      </c>
      <c r="B23" s="5" t="s">
        <v>19</v>
      </c>
      <c r="C23" t="s">
        <v>11</v>
      </c>
      <c r="D23" s="3">
        <v>788</v>
      </c>
      <c r="E23" s="3">
        <v>707</v>
      </c>
      <c r="F23" s="3"/>
      <c r="G23" s="4">
        <f t="shared" si="0"/>
        <v>81</v>
      </c>
    </row>
    <row r="24" spans="1:7" ht="15.75">
      <c r="A24">
        <f t="shared" si="1"/>
        <v>24</v>
      </c>
      <c r="B24" s="5" t="s">
        <v>72</v>
      </c>
      <c r="C24" t="s">
        <v>83</v>
      </c>
      <c r="D24" s="3">
        <v>870</v>
      </c>
      <c r="E24" s="3">
        <v>791</v>
      </c>
      <c r="F24" s="3"/>
      <c r="G24" s="4">
        <f t="shared" si="0"/>
        <v>79</v>
      </c>
    </row>
    <row r="25" spans="1:7" ht="15.75">
      <c r="A25">
        <f t="shared" si="1"/>
        <v>25</v>
      </c>
      <c r="B25" s="5" t="s">
        <v>97</v>
      </c>
      <c r="C25" t="s">
        <v>70</v>
      </c>
      <c r="D25" s="3">
        <v>911</v>
      </c>
      <c r="E25" s="3">
        <v>833</v>
      </c>
      <c r="F25" s="3"/>
      <c r="G25" s="4">
        <f t="shared" si="0"/>
        <v>78</v>
      </c>
    </row>
    <row r="26" spans="1:7" ht="15.75">
      <c r="A26">
        <f t="shared" si="1"/>
        <v>26</v>
      </c>
      <c r="B26" s="5" t="s">
        <v>28</v>
      </c>
      <c r="C26" t="s">
        <v>36</v>
      </c>
      <c r="D26" s="3">
        <v>915</v>
      </c>
      <c r="E26" s="3">
        <v>839</v>
      </c>
      <c r="F26" s="3"/>
      <c r="G26" s="4">
        <f t="shared" si="0"/>
        <v>76</v>
      </c>
    </row>
    <row r="27" spans="1:7" ht="15.75">
      <c r="A27">
        <f t="shared" si="1"/>
        <v>27</v>
      </c>
      <c r="B27" s="5" t="s">
        <v>89</v>
      </c>
      <c r="C27" s="12" t="s">
        <v>91</v>
      </c>
      <c r="D27" s="3">
        <v>792</v>
      </c>
      <c r="E27" s="3">
        <v>716</v>
      </c>
      <c r="F27" s="3"/>
      <c r="G27" s="4">
        <f t="shared" si="0"/>
        <v>76</v>
      </c>
    </row>
    <row r="28" spans="1:7" ht="15.75">
      <c r="A28">
        <f t="shared" si="1"/>
        <v>28</v>
      </c>
      <c r="B28" s="5" t="s">
        <v>97</v>
      </c>
      <c r="C28" s="26" t="s">
        <v>165</v>
      </c>
      <c r="D28" s="3">
        <v>879</v>
      </c>
      <c r="E28" s="3">
        <v>804</v>
      </c>
      <c r="F28" s="3"/>
      <c r="G28" s="4">
        <f t="shared" si="0"/>
        <v>75</v>
      </c>
    </row>
    <row r="29" spans="1:7" ht="15.75">
      <c r="A29">
        <f t="shared" si="1"/>
        <v>29</v>
      </c>
      <c r="B29" s="5" t="s">
        <v>80</v>
      </c>
      <c r="C29" s="24" t="s">
        <v>23</v>
      </c>
      <c r="D29" s="3">
        <v>876</v>
      </c>
      <c r="E29" s="3">
        <v>804</v>
      </c>
      <c r="F29" s="3"/>
      <c r="G29" s="4">
        <f t="shared" si="0"/>
        <v>72</v>
      </c>
    </row>
    <row r="30" spans="1:7" ht="15.75">
      <c r="A30">
        <f t="shared" si="1"/>
        <v>30</v>
      </c>
      <c r="B30" s="5" t="s">
        <v>56</v>
      </c>
      <c r="C30" t="s">
        <v>58</v>
      </c>
      <c r="D30" s="3">
        <v>851</v>
      </c>
      <c r="E30" s="3">
        <v>779</v>
      </c>
      <c r="F30" s="3"/>
      <c r="G30" s="4">
        <f t="shared" si="0"/>
        <v>72</v>
      </c>
    </row>
    <row r="31" spans="1:7" ht="15.75">
      <c r="A31">
        <f t="shared" si="1"/>
        <v>31</v>
      </c>
      <c r="B31" s="5" t="s">
        <v>10</v>
      </c>
      <c r="C31" t="s">
        <v>13</v>
      </c>
      <c r="D31" s="4">
        <v>841</v>
      </c>
      <c r="E31" s="3">
        <v>773</v>
      </c>
      <c r="F31" s="3"/>
      <c r="G31" s="4">
        <f t="shared" si="0"/>
        <v>68</v>
      </c>
    </row>
    <row r="32" spans="1:7" ht="15.75">
      <c r="A32">
        <f t="shared" si="1"/>
        <v>32</v>
      </c>
      <c r="B32" s="5" t="s">
        <v>56</v>
      </c>
      <c r="C32" s="12" t="s">
        <v>139</v>
      </c>
      <c r="D32" s="3">
        <v>841</v>
      </c>
      <c r="E32" s="3">
        <v>774</v>
      </c>
      <c r="F32" s="3"/>
      <c r="G32" s="4">
        <f t="shared" si="0"/>
        <v>67</v>
      </c>
    </row>
    <row r="33" spans="1:7" ht="15.75">
      <c r="A33">
        <f t="shared" si="1"/>
        <v>33</v>
      </c>
      <c r="B33" s="5" t="s">
        <v>34</v>
      </c>
      <c r="C33" t="s">
        <v>122</v>
      </c>
      <c r="D33" s="3">
        <v>843</v>
      </c>
      <c r="E33" s="3">
        <v>780</v>
      </c>
      <c r="F33" s="3"/>
      <c r="G33" s="4">
        <f aca="true" t="shared" si="2" ref="G33:G64">D33-E33</f>
        <v>63</v>
      </c>
    </row>
    <row r="34" spans="1:7" ht="15.75">
      <c r="A34">
        <f t="shared" si="1"/>
        <v>34</v>
      </c>
      <c r="B34" s="5" t="s">
        <v>89</v>
      </c>
      <c r="C34" s="24" t="s">
        <v>160</v>
      </c>
      <c r="D34" s="3">
        <v>812</v>
      </c>
      <c r="E34" s="3">
        <v>751</v>
      </c>
      <c r="F34" s="3"/>
      <c r="G34" s="4">
        <f t="shared" si="2"/>
        <v>61</v>
      </c>
    </row>
    <row r="35" spans="1:7" ht="15.75">
      <c r="A35">
        <f aca="true" t="shared" si="3" ref="A35:A47">A34+1</f>
        <v>35</v>
      </c>
      <c r="B35" s="5" t="s">
        <v>64</v>
      </c>
      <c r="C35" t="s">
        <v>148</v>
      </c>
      <c r="D35" s="3">
        <v>754</v>
      </c>
      <c r="E35" s="3">
        <v>693</v>
      </c>
      <c r="F35" s="3"/>
      <c r="G35" s="4">
        <f t="shared" si="2"/>
        <v>61</v>
      </c>
    </row>
    <row r="36" spans="1:7" ht="15.75">
      <c r="A36">
        <f t="shared" si="3"/>
        <v>36</v>
      </c>
      <c r="B36" s="5" t="s">
        <v>28</v>
      </c>
      <c r="C36" t="s">
        <v>38</v>
      </c>
      <c r="D36" s="3">
        <v>945</v>
      </c>
      <c r="E36" s="3">
        <v>887</v>
      </c>
      <c r="F36" s="3"/>
      <c r="G36" s="4">
        <f t="shared" si="2"/>
        <v>58</v>
      </c>
    </row>
    <row r="37" spans="1:7" ht="15.75">
      <c r="A37">
        <f t="shared" si="3"/>
        <v>37</v>
      </c>
      <c r="B37" s="5" t="s">
        <v>34</v>
      </c>
      <c r="C37" t="s">
        <v>121</v>
      </c>
      <c r="D37" s="3">
        <v>860</v>
      </c>
      <c r="E37" s="3">
        <v>802</v>
      </c>
      <c r="F37" s="3"/>
      <c r="G37" s="4">
        <f t="shared" si="2"/>
        <v>58</v>
      </c>
    </row>
    <row r="38" spans="1:7" ht="15.75">
      <c r="A38">
        <f>A37+1</f>
        <v>38</v>
      </c>
      <c r="B38" s="5" t="s">
        <v>48</v>
      </c>
      <c r="C38" t="s">
        <v>42</v>
      </c>
      <c r="D38" s="3">
        <v>820</v>
      </c>
      <c r="E38" s="3">
        <v>763</v>
      </c>
      <c r="F38" s="3"/>
      <c r="G38" s="4">
        <f t="shared" si="2"/>
        <v>57</v>
      </c>
    </row>
    <row r="39" spans="1:7" ht="15.75">
      <c r="A39">
        <f>A38+1</f>
        <v>39</v>
      </c>
      <c r="B39" s="5" t="s">
        <v>28</v>
      </c>
      <c r="C39" t="s">
        <v>124</v>
      </c>
      <c r="D39" s="3">
        <v>857</v>
      </c>
      <c r="E39" s="3">
        <v>802</v>
      </c>
      <c r="F39" s="3"/>
      <c r="G39" s="4">
        <f t="shared" si="2"/>
        <v>55</v>
      </c>
    </row>
    <row r="40" spans="1:7" ht="15.75">
      <c r="A40">
        <f t="shared" si="3"/>
        <v>40</v>
      </c>
      <c r="B40" s="5" t="s">
        <v>41</v>
      </c>
      <c r="C40" s="26" t="s">
        <v>130</v>
      </c>
      <c r="D40" s="3">
        <v>802</v>
      </c>
      <c r="E40" s="3">
        <v>751</v>
      </c>
      <c r="F40" s="3"/>
      <c r="G40" s="4">
        <f t="shared" si="2"/>
        <v>51</v>
      </c>
    </row>
    <row r="41" spans="1:7" ht="15.75">
      <c r="A41">
        <f t="shared" si="3"/>
        <v>41</v>
      </c>
      <c r="B41" s="5" t="s">
        <v>56</v>
      </c>
      <c r="C41" t="s">
        <v>61</v>
      </c>
      <c r="D41" s="3">
        <v>890</v>
      </c>
      <c r="E41" s="3">
        <v>840</v>
      </c>
      <c r="F41" s="3"/>
      <c r="G41" s="4">
        <f t="shared" si="2"/>
        <v>50</v>
      </c>
    </row>
    <row r="42" spans="1:7" ht="15.75">
      <c r="A42">
        <f t="shared" si="3"/>
        <v>42</v>
      </c>
      <c r="B42" s="5" t="s">
        <v>10</v>
      </c>
      <c r="C42" t="s">
        <v>14</v>
      </c>
      <c r="D42" s="3">
        <v>839</v>
      </c>
      <c r="E42" s="3">
        <v>789</v>
      </c>
      <c r="F42" s="3"/>
      <c r="G42" s="4">
        <f t="shared" si="2"/>
        <v>50</v>
      </c>
    </row>
    <row r="43" spans="1:7" ht="15.75">
      <c r="A43">
        <f t="shared" si="3"/>
        <v>43</v>
      </c>
      <c r="B43" s="5" t="s">
        <v>19</v>
      </c>
      <c r="C43" s="12" t="s">
        <v>16</v>
      </c>
      <c r="D43" s="3">
        <v>818</v>
      </c>
      <c r="E43" s="3">
        <v>769</v>
      </c>
      <c r="F43" s="3"/>
      <c r="G43" s="4">
        <f t="shared" si="2"/>
        <v>49</v>
      </c>
    </row>
    <row r="44" spans="1:7" ht="15.75">
      <c r="A44">
        <f t="shared" si="3"/>
        <v>44</v>
      </c>
      <c r="B44" s="5" t="s">
        <v>56</v>
      </c>
      <c r="C44" t="s">
        <v>74</v>
      </c>
      <c r="D44" s="3">
        <v>814</v>
      </c>
      <c r="E44" s="3">
        <v>765</v>
      </c>
      <c r="F44" s="3"/>
      <c r="G44" s="4">
        <f t="shared" si="2"/>
        <v>49</v>
      </c>
    </row>
    <row r="45" spans="1:7" ht="15.75">
      <c r="A45">
        <f t="shared" si="3"/>
        <v>45</v>
      </c>
      <c r="B45" s="5" t="s">
        <v>89</v>
      </c>
      <c r="C45" t="s">
        <v>84</v>
      </c>
      <c r="D45" s="3">
        <v>827</v>
      </c>
      <c r="E45" s="3">
        <v>781</v>
      </c>
      <c r="F45" s="3"/>
      <c r="G45" s="4">
        <f t="shared" si="2"/>
        <v>46</v>
      </c>
    </row>
    <row r="46" spans="1:7" ht="15.75">
      <c r="A46">
        <f t="shared" si="3"/>
        <v>46</v>
      </c>
      <c r="B46" s="5" t="s">
        <v>34</v>
      </c>
      <c r="C46" t="s">
        <v>37</v>
      </c>
      <c r="D46" s="3">
        <v>772</v>
      </c>
      <c r="E46" s="3">
        <v>726</v>
      </c>
      <c r="F46" s="3"/>
      <c r="G46" s="4">
        <f t="shared" si="2"/>
        <v>46</v>
      </c>
    </row>
    <row r="47" spans="1:7" ht="15.75">
      <c r="A47">
        <f t="shared" si="3"/>
        <v>47</v>
      </c>
      <c r="B47" s="5" t="s">
        <v>80</v>
      </c>
      <c r="C47" s="24" t="s">
        <v>100</v>
      </c>
      <c r="D47" s="3">
        <v>930</v>
      </c>
      <c r="E47" s="3">
        <v>885</v>
      </c>
      <c r="F47" s="3"/>
      <c r="G47" s="4">
        <f t="shared" si="2"/>
        <v>45</v>
      </c>
    </row>
    <row r="48" spans="1:7" ht="15.75">
      <c r="A48">
        <f aca="true" t="shared" si="4" ref="A48:A53">A47+1</f>
        <v>48</v>
      </c>
      <c r="B48" s="5" t="s">
        <v>97</v>
      </c>
      <c r="C48" t="s">
        <v>104</v>
      </c>
      <c r="D48" s="3">
        <v>857</v>
      </c>
      <c r="E48" s="3">
        <v>812</v>
      </c>
      <c r="F48" s="3"/>
      <c r="G48" s="4">
        <f t="shared" si="2"/>
        <v>45</v>
      </c>
    </row>
    <row r="49" spans="1:7" ht="15.75">
      <c r="A49">
        <f t="shared" si="4"/>
        <v>49</v>
      </c>
      <c r="B49" s="5" t="s">
        <v>89</v>
      </c>
      <c r="C49" t="s">
        <v>92</v>
      </c>
      <c r="D49" s="3">
        <v>825</v>
      </c>
      <c r="E49" s="3">
        <v>780</v>
      </c>
      <c r="F49" s="3"/>
      <c r="G49" s="4">
        <f t="shared" si="2"/>
        <v>45</v>
      </c>
    </row>
    <row r="50" spans="1:7" ht="15.75">
      <c r="A50">
        <f t="shared" si="4"/>
        <v>50</v>
      </c>
      <c r="B50" s="5" t="s">
        <v>89</v>
      </c>
      <c r="C50" s="24" t="s">
        <v>21</v>
      </c>
      <c r="D50" s="3">
        <v>820</v>
      </c>
      <c r="E50" s="3">
        <v>777</v>
      </c>
      <c r="F50" s="3"/>
      <c r="G50" s="4">
        <f t="shared" si="2"/>
        <v>43</v>
      </c>
    </row>
    <row r="51" spans="1:7" ht="15.75">
      <c r="A51">
        <f t="shared" si="4"/>
        <v>51</v>
      </c>
      <c r="B51" s="5" t="s">
        <v>10</v>
      </c>
      <c r="C51" t="s">
        <v>22</v>
      </c>
      <c r="D51" s="4">
        <v>799</v>
      </c>
      <c r="E51" s="3">
        <v>758</v>
      </c>
      <c r="F51" s="3"/>
      <c r="G51" s="4">
        <f t="shared" si="2"/>
        <v>41</v>
      </c>
    </row>
    <row r="52" spans="1:7" ht="15.75">
      <c r="A52">
        <f t="shared" si="4"/>
        <v>52</v>
      </c>
      <c r="B52" s="5" t="s">
        <v>34</v>
      </c>
      <c r="C52" t="s">
        <v>29</v>
      </c>
      <c r="D52" s="3">
        <v>853</v>
      </c>
      <c r="E52" s="3">
        <v>813</v>
      </c>
      <c r="F52" s="3"/>
      <c r="G52" s="4">
        <f t="shared" si="2"/>
        <v>40</v>
      </c>
    </row>
    <row r="53" spans="1:7" ht="15.75">
      <c r="A53">
        <f t="shared" si="4"/>
        <v>53</v>
      </c>
      <c r="B53" s="5" t="s">
        <v>64</v>
      </c>
      <c r="C53" t="s">
        <v>146</v>
      </c>
      <c r="D53" s="3">
        <v>851</v>
      </c>
      <c r="E53" s="3">
        <v>811</v>
      </c>
      <c r="F53" s="3"/>
      <c r="G53" s="4">
        <f t="shared" si="2"/>
        <v>40</v>
      </c>
    </row>
    <row r="54" spans="1:7" ht="15.75">
      <c r="A54">
        <f aca="true" t="shared" si="5" ref="A54:A61">A53+1</f>
        <v>54</v>
      </c>
      <c r="B54" s="5" t="s">
        <v>34</v>
      </c>
      <c r="C54" t="s">
        <v>31</v>
      </c>
      <c r="D54" s="3">
        <v>863</v>
      </c>
      <c r="E54" s="3">
        <v>824</v>
      </c>
      <c r="F54" s="3"/>
      <c r="G54" s="4">
        <f t="shared" si="2"/>
        <v>39</v>
      </c>
    </row>
    <row r="55" spans="1:7" ht="15.75">
      <c r="A55">
        <f t="shared" si="5"/>
        <v>55</v>
      </c>
      <c r="B55" s="5" t="s">
        <v>97</v>
      </c>
      <c r="C55" s="26" t="s">
        <v>102</v>
      </c>
      <c r="D55" s="3">
        <v>865</v>
      </c>
      <c r="E55" s="3">
        <v>828</v>
      </c>
      <c r="F55" s="3"/>
      <c r="G55" s="4">
        <f t="shared" si="2"/>
        <v>37</v>
      </c>
    </row>
    <row r="56" spans="1:7" ht="15.75">
      <c r="A56">
        <f t="shared" si="5"/>
        <v>56</v>
      </c>
      <c r="B56" s="5" t="s">
        <v>72</v>
      </c>
      <c r="C56" t="s">
        <v>75</v>
      </c>
      <c r="D56" s="3">
        <v>800</v>
      </c>
      <c r="E56" s="3">
        <v>764</v>
      </c>
      <c r="F56" s="3"/>
      <c r="G56" s="4">
        <f t="shared" si="2"/>
        <v>36</v>
      </c>
    </row>
    <row r="57" spans="1:7" ht="15.75">
      <c r="A57">
        <f>A56+1</f>
        <v>57</v>
      </c>
      <c r="B57" s="5" t="s">
        <v>19</v>
      </c>
      <c r="C57" t="s">
        <v>17</v>
      </c>
      <c r="D57" s="3">
        <v>740</v>
      </c>
      <c r="E57" s="3">
        <v>708</v>
      </c>
      <c r="F57" s="3"/>
      <c r="G57" s="4">
        <f t="shared" si="2"/>
        <v>32</v>
      </c>
    </row>
    <row r="58" spans="1:7" ht="15.75">
      <c r="A58">
        <f>A57+1</f>
        <v>58</v>
      </c>
      <c r="B58" s="5" t="s">
        <v>10</v>
      </c>
      <c r="C58" t="s">
        <v>18</v>
      </c>
      <c r="D58" s="4">
        <v>798</v>
      </c>
      <c r="E58" s="3">
        <v>767</v>
      </c>
      <c r="F58" s="3"/>
      <c r="G58" s="4">
        <f t="shared" si="2"/>
        <v>31</v>
      </c>
    </row>
    <row r="59" spans="1:7" ht="15.75">
      <c r="A59">
        <f>A58+1</f>
        <v>59</v>
      </c>
      <c r="B59" s="5" t="s">
        <v>28</v>
      </c>
      <c r="C59" t="s">
        <v>117</v>
      </c>
      <c r="D59" s="3">
        <v>814</v>
      </c>
      <c r="E59" s="3">
        <v>788</v>
      </c>
      <c r="F59" s="3"/>
      <c r="G59" s="4">
        <f t="shared" si="2"/>
        <v>26</v>
      </c>
    </row>
    <row r="60" spans="1:7" ht="15.75">
      <c r="A60">
        <f t="shared" si="5"/>
        <v>60</v>
      </c>
      <c r="B60" s="5" t="s">
        <v>72</v>
      </c>
      <c r="C60" t="s">
        <v>79</v>
      </c>
      <c r="D60" s="3">
        <v>834</v>
      </c>
      <c r="E60" s="3">
        <v>809</v>
      </c>
      <c r="F60" s="3"/>
      <c r="G60" s="4">
        <f t="shared" si="2"/>
        <v>25</v>
      </c>
    </row>
    <row r="61" spans="1:7" ht="15.75">
      <c r="A61">
        <f t="shared" si="5"/>
        <v>61</v>
      </c>
      <c r="B61" s="5" t="s">
        <v>28</v>
      </c>
      <c r="C61" t="s">
        <v>30</v>
      </c>
      <c r="D61" s="3">
        <v>806</v>
      </c>
      <c r="E61" s="3">
        <v>781</v>
      </c>
      <c r="F61" s="3"/>
      <c r="G61" s="4">
        <f t="shared" si="2"/>
        <v>25</v>
      </c>
    </row>
    <row r="62" spans="1:7" ht="15.75">
      <c r="A62">
        <f>A61+1</f>
        <v>62</v>
      </c>
      <c r="B62" s="5" t="s">
        <v>72</v>
      </c>
      <c r="C62" t="s">
        <v>90</v>
      </c>
      <c r="D62" s="3">
        <v>895</v>
      </c>
      <c r="E62" s="3">
        <v>874</v>
      </c>
      <c r="F62" s="3"/>
      <c r="G62" s="4">
        <f t="shared" si="2"/>
        <v>21</v>
      </c>
    </row>
    <row r="63" spans="1:7" ht="15.75">
      <c r="A63">
        <f>A62+1</f>
        <v>63</v>
      </c>
      <c r="B63" s="5" t="s">
        <v>72</v>
      </c>
      <c r="C63" t="s">
        <v>59</v>
      </c>
      <c r="D63" s="3">
        <v>787</v>
      </c>
      <c r="E63" s="3">
        <v>766</v>
      </c>
      <c r="F63" s="3"/>
      <c r="G63" s="4">
        <f t="shared" si="2"/>
        <v>21</v>
      </c>
    </row>
    <row r="64" spans="1:7" ht="15.75">
      <c r="A64">
        <f>A63+1</f>
        <v>64</v>
      </c>
      <c r="B64" s="5" t="s">
        <v>64</v>
      </c>
      <c r="C64" t="s">
        <v>77</v>
      </c>
      <c r="D64" s="3">
        <v>740</v>
      </c>
      <c r="E64" s="3">
        <v>722</v>
      </c>
      <c r="F64" s="3"/>
      <c r="G64" s="4">
        <f t="shared" si="2"/>
        <v>18</v>
      </c>
    </row>
    <row r="65" spans="1:7" ht="15.75">
      <c r="A65">
        <f>A64+1</f>
        <v>65</v>
      </c>
      <c r="B65" s="5" t="s">
        <v>97</v>
      </c>
      <c r="C65" s="26" t="s">
        <v>67</v>
      </c>
      <c r="D65" s="3">
        <v>820</v>
      </c>
      <c r="E65" s="3">
        <v>804</v>
      </c>
      <c r="F65" s="3"/>
      <c r="G65" s="4">
        <f aca="true" t="shared" si="6" ref="G65:G87">D65-E65</f>
        <v>16</v>
      </c>
    </row>
    <row r="66" spans="1:7" ht="15.75">
      <c r="A66">
        <f>A65+1</f>
        <v>66</v>
      </c>
      <c r="B66" s="5" t="s">
        <v>80</v>
      </c>
      <c r="C66" t="s">
        <v>156</v>
      </c>
      <c r="D66" s="3">
        <v>910</v>
      </c>
      <c r="E66" s="3">
        <v>897</v>
      </c>
      <c r="F66" s="3"/>
      <c r="G66" s="4">
        <f t="shared" si="6"/>
        <v>13</v>
      </c>
    </row>
    <row r="67" spans="1:7" ht="15.75">
      <c r="A67">
        <f aca="true" t="shared" si="7" ref="A67:A81">A66+1</f>
        <v>67</v>
      </c>
      <c r="B67" s="5" t="s">
        <v>72</v>
      </c>
      <c r="C67" t="s">
        <v>152</v>
      </c>
      <c r="D67" s="3">
        <v>778</v>
      </c>
      <c r="E67" s="3">
        <v>765</v>
      </c>
      <c r="F67" s="3"/>
      <c r="G67" s="4">
        <f t="shared" si="6"/>
        <v>13</v>
      </c>
    </row>
    <row r="68" spans="1:7" ht="15.75">
      <c r="A68">
        <f t="shared" si="7"/>
        <v>68</v>
      </c>
      <c r="B68" s="5" t="s">
        <v>41</v>
      </c>
      <c r="C68" t="s">
        <v>54</v>
      </c>
      <c r="D68" s="3">
        <v>780</v>
      </c>
      <c r="E68" s="3">
        <v>768</v>
      </c>
      <c r="F68" s="3"/>
      <c r="G68" s="4">
        <f t="shared" si="6"/>
        <v>12</v>
      </c>
    </row>
    <row r="69" spans="1:7" ht="15.75">
      <c r="A69">
        <f t="shared" si="7"/>
        <v>69</v>
      </c>
      <c r="B69" s="5" t="s">
        <v>64</v>
      </c>
      <c r="C69" s="26" t="s">
        <v>76</v>
      </c>
      <c r="D69" s="3">
        <v>848</v>
      </c>
      <c r="E69" s="3">
        <v>838</v>
      </c>
      <c r="F69" s="3"/>
      <c r="G69" s="4">
        <f t="shared" si="6"/>
        <v>10</v>
      </c>
    </row>
    <row r="70" spans="1:7" ht="16.5" thickBot="1">
      <c r="A70">
        <f t="shared" si="7"/>
        <v>70</v>
      </c>
      <c r="B70" s="5" t="s">
        <v>19</v>
      </c>
      <c r="C70" t="s">
        <v>111</v>
      </c>
      <c r="D70" s="3">
        <v>824</v>
      </c>
      <c r="E70" s="3">
        <v>817</v>
      </c>
      <c r="F70" s="3"/>
      <c r="G70" s="4">
        <f t="shared" si="6"/>
        <v>7</v>
      </c>
    </row>
    <row r="71" spans="1:7" ht="15.75">
      <c r="A71" s="15">
        <f t="shared" si="7"/>
        <v>71</v>
      </c>
      <c r="B71" s="5" t="s">
        <v>80</v>
      </c>
      <c r="C71" t="s">
        <v>95</v>
      </c>
      <c r="D71" s="3">
        <v>843</v>
      </c>
      <c r="E71" s="3">
        <v>837</v>
      </c>
      <c r="F71" s="3"/>
      <c r="G71" s="4">
        <f t="shared" si="6"/>
        <v>6</v>
      </c>
    </row>
    <row r="72" spans="1:7" ht="15.75">
      <c r="A72">
        <f t="shared" si="7"/>
        <v>72</v>
      </c>
      <c r="B72" s="5" t="s">
        <v>56</v>
      </c>
      <c r="C72" t="s">
        <v>66</v>
      </c>
      <c r="D72" s="3">
        <v>851</v>
      </c>
      <c r="E72" s="3">
        <v>846</v>
      </c>
      <c r="F72" s="3"/>
      <c r="G72" s="4">
        <f t="shared" si="6"/>
        <v>5</v>
      </c>
    </row>
    <row r="73" spans="1:7" ht="15.75">
      <c r="A73">
        <f t="shared" si="7"/>
        <v>73</v>
      </c>
      <c r="B73" s="5" t="s">
        <v>10</v>
      </c>
      <c r="C73" t="s">
        <v>108</v>
      </c>
      <c r="D73" s="4">
        <v>795</v>
      </c>
      <c r="E73" s="3">
        <v>790</v>
      </c>
      <c r="F73" s="3"/>
      <c r="G73" s="4">
        <f t="shared" si="6"/>
        <v>5</v>
      </c>
    </row>
    <row r="74" spans="1:7" ht="15.75">
      <c r="A74">
        <f t="shared" si="7"/>
        <v>74</v>
      </c>
      <c r="B74" s="5" t="s">
        <v>56</v>
      </c>
      <c r="C74" t="s">
        <v>140</v>
      </c>
      <c r="D74" s="3">
        <v>795</v>
      </c>
      <c r="E74" s="3">
        <v>791</v>
      </c>
      <c r="F74" s="3"/>
      <c r="G74" s="4">
        <f t="shared" si="6"/>
        <v>4</v>
      </c>
    </row>
    <row r="75" spans="1:7" ht="15.75">
      <c r="A75">
        <f t="shared" si="7"/>
        <v>75</v>
      </c>
      <c r="B75" s="5" t="s">
        <v>89</v>
      </c>
      <c r="C75" s="26" t="s">
        <v>162</v>
      </c>
      <c r="D75" s="3">
        <v>812</v>
      </c>
      <c r="E75" s="3">
        <v>812</v>
      </c>
      <c r="F75" s="3"/>
      <c r="G75" s="4">
        <f t="shared" si="6"/>
        <v>0</v>
      </c>
    </row>
    <row r="76" spans="1:7" ht="15.75">
      <c r="A76">
        <f t="shared" si="7"/>
        <v>76</v>
      </c>
      <c r="B76" s="5" t="s">
        <v>89</v>
      </c>
      <c r="C76" s="20" t="s">
        <v>164</v>
      </c>
      <c r="D76" s="3">
        <v>885</v>
      </c>
      <c r="E76" s="3">
        <v>888</v>
      </c>
      <c r="F76" s="3"/>
      <c r="G76" s="4">
        <f t="shared" si="6"/>
        <v>-3</v>
      </c>
    </row>
    <row r="77" spans="1:7" ht="15.75">
      <c r="A77">
        <f t="shared" si="7"/>
        <v>77</v>
      </c>
      <c r="B77" s="5" t="s">
        <v>10</v>
      </c>
      <c r="C77" t="s">
        <v>20</v>
      </c>
      <c r="D77" s="4">
        <v>695</v>
      </c>
      <c r="E77" s="3">
        <v>698</v>
      </c>
      <c r="F77" s="3"/>
      <c r="G77" s="4">
        <f t="shared" si="6"/>
        <v>-3</v>
      </c>
    </row>
    <row r="78" spans="1:7" ht="15.75">
      <c r="A78">
        <f t="shared" si="7"/>
        <v>78</v>
      </c>
      <c r="B78" s="5" t="s">
        <v>80</v>
      </c>
      <c r="C78" t="s">
        <v>85</v>
      </c>
      <c r="D78" s="3">
        <v>833</v>
      </c>
      <c r="E78" s="3">
        <v>839</v>
      </c>
      <c r="F78" s="3"/>
      <c r="G78" s="4">
        <f t="shared" si="6"/>
        <v>-6</v>
      </c>
    </row>
    <row r="79" spans="1:7" ht="15.75">
      <c r="A79">
        <f t="shared" si="7"/>
        <v>79</v>
      </c>
      <c r="B79" s="5" t="s">
        <v>64</v>
      </c>
      <c r="C79" t="s">
        <v>147</v>
      </c>
      <c r="D79" s="3">
        <v>822</v>
      </c>
      <c r="E79" s="3">
        <v>831</v>
      </c>
      <c r="F79" s="3"/>
      <c r="G79" s="4">
        <f t="shared" si="6"/>
        <v>-9</v>
      </c>
    </row>
    <row r="80" spans="1:7" ht="15.75">
      <c r="A80">
        <f t="shared" si="7"/>
        <v>80</v>
      </c>
      <c r="B80" s="5" t="s">
        <v>19</v>
      </c>
      <c r="C80" t="s">
        <v>112</v>
      </c>
      <c r="D80" s="3">
        <v>735</v>
      </c>
      <c r="E80" s="3">
        <v>748</v>
      </c>
      <c r="F80" s="3"/>
      <c r="G80" s="4">
        <f t="shared" si="6"/>
        <v>-13</v>
      </c>
    </row>
    <row r="81" spans="1:7" ht="15.75">
      <c r="A81">
        <f t="shared" si="7"/>
        <v>81</v>
      </c>
      <c r="B81" s="5" t="s">
        <v>89</v>
      </c>
      <c r="C81" t="s">
        <v>161</v>
      </c>
      <c r="D81" s="3">
        <v>856</v>
      </c>
      <c r="E81" s="3">
        <v>874</v>
      </c>
      <c r="F81" s="3"/>
      <c r="G81" s="4">
        <f t="shared" si="6"/>
        <v>-18</v>
      </c>
    </row>
    <row r="82" spans="1:7" ht="15.75">
      <c r="A82">
        <f aca="true" t="shared" si="8" ref="A82:A114">A81+1</f>
        <v>82</v>
      </c>
      <c r="B82" s="5" t="s">
        <v>41</v>
      </c>
      <c r="C82" t="s">
        <v>52</v>
      </c>
      <c r="D82" s="3">
        <v>806</v>
      </c>
      <c r="E82" s="3">
        <v>825</v>
      </c>
      <c r="F82" s="3"/>
      <c r="G82" s="4">
        <f t="shared" si="6"/>
        <v>-19</v>
      </c>
    </row>
    <row r="83" spans="1:7" ht="15.75">
      <c r="A83">
        <f t="shared" si="8"/>
        <v>83</v>
      </c>
      <c r="B83" s="5" t="s">
        <v>41</v>
      </c>
      <c r="C83" t="s">
        <v>53</v>
      </c>
      <c r="D83" s="3">
        <v>776</v>
      </c>
      <c r="E83" s="3">
        <v>795</v>
      </c>
      <c r="F83" s="3"/>
      <c r="G83" s="4">
        <f t="shared" si="6"/>
        <v>-19</v>
      </c>
    </row>
    <row r="84" spans="1:7" ht="15.75">
      <c r="A84">
        <f t="shared" si="8"/>
        <v>84</v>
      </c>
      <c r="B84" s="5" t="s">
        <v>19</v>
      </c>
      <c r="C84" t="s">
        <v>113</v>
      </c>
      <c r="D84" s="3">
        <v>789</v>
      </c>
      <c r="E84" s="3">
        <v>812</v>
      </c>
      <c r="F84" s="3"/>
      <c r="G84" s="4">
        <f>D84-E84</f>
        <v>-23</v>
      </c>
    </row>
    <row r="85" spans="1:7" ht="15.75">
      <c r="A85">
        <f t="shared" si="8"/>
        <v>85</v>
      </c>
      <c r="B85" s="5" t="s">
        <v>64</v>
      </c>
      <c r="C85" t="s">
        <v>150</v>
      </c>
      <c r="D85" s="3">
        <v>771</v>
      </c>
      <c r="E85" s="3">
        <v>794</v>
      </c>
      <c r="F85" s="3"/>
      <c r="G85" s="4">
        <f>D85-E85</f>
        <v>-23</v>
      </c>
    </row>
    <row r="86" spans="1:7" ht="15.75">
      <c r="A86">
        <f t="shared" si="8"/>
        <v>86</v>
      </c>
      <c r="B86" s="5" t="s">
        <v>48</v>
      </c>
      <c r="C86" t="s">
        <v>136</v>
      </c>
      <c r="D86" s="3">
        <v>707</v>
      </c>
      <c r="E86" s="3">
        <v>730</v>
      </c>
      <c r="F86" s="3"/>
      <c r="G86" s="4">
        <f>D86-E86</f>
        <v>-23</v>
      </c>
    </row>
    <row r="87" spans="1:7" ht="15.75">
      <c r="A87">
        <f t="shared" si="8"/>
        <v>87</v>
      </c>
      <c r="B87" s="5" t="s">
        <v>34</v>
      </c>
      <c r="C87" t="s">
        <v>123</v>
      </c>
      <c r="D87" s="3">
        <v>815</v>
      </c>
      <c r="E87" s="3">
        <v>839</v>
      </c>
      <c r="F87" s="3"/>
      <c r="G87" s="4">
        <f t="shared" si="6"/>
        <v>-24</v>
      </c>
    </row>
    <row r="88" spans="1:7" ht="15.75">
      <c r="A88">
        <f t="shared" si="8"/>
        <v>88</v>
      </c>
      <c r="B88" s="5" t="s">
        <v>48</v>
      </c>
      <c r="C88" t="s">
        <v>60</v>
      </c>
      <c r="D88" s="3">
        <v>784</v>
      </c>
      <c r="E88" s="3">
        <v>809</v>
      </c>
      <c r="F88" s="3"/>
      <c r="G88" s="4">
        <f>D88-E88</f>
        <v>-25</v>
      </c>
    </row>
    <row r="89" spans="1:7" ht="15.75">
      <c r="A89">
        <f t="shared" si="8"/>
        <v>89</v>
      </c>
      <c r="B89" s="5" t="s">
        <v>48</v>
      </c>
      <c r="C89" s="18" t="s">
        <v>45</v>
      </c>
      <c r="D89" s="3">
        <v>824</v>
      </c>
      <c r="E89" s="3">
        <v>851</v>
      </c>
      <c r="F89" s="3"/>
      <c r="G89" s="4">
        <f>D89-E89</f>
        <v>-27</v>
      </c>
    </row>
    <row r="90" spans="1:7" ht="15.75">
      <c r="A90">
        <f t="shared" si="8"/>
        <v>90</v>
      </c>
      <c r="B90" s="5" t="s">
        <v>10</v>
      </c>
      <c r="C90" s="26" t="s">
        <v>26</v>
      </c>
      <c r="D90" s="4">
        <v>832</v>
      </c>
      <c r="E90" s="3">
        <v>860</v>
      </c>
      <c r="F90" s="3"/>
      <c r="G90" s="4">
        <f aca="true" t="shared" si="9" ref="G90:G118">D90-E90</f>
        <v>-28</v>
      </c>
    </row>
    <row r="91" spans="1:7" ht="15.75">
      <c r="A91">
        <f t="shared" si="8"/>
        <v>91</v>
      </c>
      <c r="B91" s="5" t="s">
        <v>10</v>
      </c>
      <c r="C91" t="s">
        <v>27</v>
      </c>
      <c r="D91" s="3">
        <v>783</v>
      </c>
      <c r="E91" s="3">
        <v>812</v>
      </c>
      <c r="F91" s="3"/>
      <c r="G91" s="4">
        <f t="shared" si="9"/>
        <v>-29</v>
      </c>
    </row>
    <row r="92" spans="1:7" ht="15.75">
      <c r="A92">
        <f t="shared" si="8"/>
        <v>92</v>
      </c>
      <c r="B92" s="5" t="s">
        <v>56</v>
      </c>
      <c r="C92" s="26" t="s">
        <v>142</v>
      </c>
      <c r="D92" s="3">
        <v>780</v>
      </c>
      <c r="E92" s="3">
        <v>810</v>
      </c>
      <c r="F92" s="3"/>
      <c r="G92" s="4">
        <f t="shared" si="9"/>
        <v>-30</v>
      </c>
    </row>
    <row r="93" spans="1:7" ht="15.75">
      <c r="A93" s="27">
        <f t="shared" si="8"/>
        <v>93</v>
      </c>
      <c r="B93" s="5" t="s">
        <v>28</v>
      </c>
      <c r="C93" t="s">
        <v>118</v>
      </c>
      <c r="D93" s="3">
        <v>782</v>
      </c>
      <c r="E93" s="3">
        <v>816</v>
      </c>
      <c r="F93" s="3"/>
      <c r="G93" s="4">
        <f t="shared" si="9"/>
        <v>-34</v>
      </c>
    </row>
    <row r="94" spans="1:7" ht="15.75">
      <c r="A94">
        <f t="shared" si="8"/>
        <v>94</v>
      </c>
      <c r="B94" s="5" t="s">
        <v>56</v>
      </c>
      <c r="C94" t="s">
        <v>68</v>
      </c>
      <c r="D94" s="3">
        <v>853</v>
      </c>
      <c r="E94" s="3">
        <v>889</v>
      </c>
      <c r="F94" s="3"/>
      <c r="G94" s="4">
        <f t="shared" si="9"/>
        <v>-36</v>
      </c>
    </row>
    <row r="95" spans="1:7" ht="15.75">
      <c r="A95">
        <f t="shared" si="8"/>
        <v>95</v>
      </c>
      <c r="B95" s="5" t="s">
        <v>28</v>
      </c>
      <c r="C95" s="26" t="s">
        <v>39</v>
      </c>
      <c r="D95" s="3">
        <v>784</v>
      </c>
      <c r="E95" s="3">
        <v>821</v>
      </c>
      <c r="F95" s="3"/>
      <c r="G95" s="4">
        <f t="shared" si="9"/>
        <v>-37</v>
      </c>
    </row>
    <row r="96" spans="1:7" ht="15.75">
      <c r="A96">
        <f t="shared" si="8"/>
        <v>96</v>
      </c>
      <c r="B96" s="5" t="s">
        <v>19</v>
      </c>
      <c r="C96" s="26" t="s">
        <v>115</v>
      </c>
      <c r="D96" s="3">
        <v>733</v>
      </c>
      <c r="E96" s="3">
        <v>772</v>
      </c>
      <c r="F96" s="3"/>
      <c r="G96" s="4">
        <f t="shared" si="9"/>
        <v>-39</v>
      </c>
    </row>
    <row r="97" spans="1:7" ht="15.75">
      <c r="A97">
        <f t="shared" si="8"/>
        <v>97</v>
      </c>
      <c r="B97" s="5" t="s">
        <v>64</v>
      </c>
      <c r="C97" s="18" t="s">
        <v>151</v>
      </c>
      <c r="D97" s="3">
        <v>770</v>
      </c>
      <c r="E97" s="3">
        <v>811</v>
      </c>
      <c r="F97" s="3"/>
      <c r="G97" s="4">
        <f t="shared" si="9"/>
        <v>-41</v>
      </c>
    </row>
    <row r="98" spans="1:7" ht="15.75">
      <c r="A98">
        <f t="shared" si="8"/>
        <v>98</v>
      </c>
      <c r="B98" s="5" t="s">
        <v>64</v>
      </c>
      <c r="C98" t="s">
        <v>149</v>
      </c>
      <c r="D98" s="3">
        <v>752</v>
      </c>
      <c r="E98" s="3">
        <v>793</v>
      </c>
      <c r="F98" s="3"/>
      <c r="G98" s="4">
        <f t="shared" si="9"/>
        <v>-41</v>
      </c>
    </row>
    <row r="99" spans="1:7" ht="15.75">
      <c r="A99">
        <f t="shared" si="8"/>
        <v>99</v>
      </c>
      <c r="B99" s="5" t="s">
        <v>28</v>
      </c>
      <c r="C99" t="s">
        <v>35</v>
      </c>
      <c r="D99" s="3">
        <v>786</v>
      </c>
      <c r="E99" s="3">
        <v>828</v>
      </c>
      <c r="F99" s="3"/>
      <c r="G99" s="4">
        <f t="shared" si="9"/>
        <v>-42</v>
      </c>
    </row>
    <row r="100" spans="1:7" ht="15.75">
      <c r="A100">
        <f t="shared" si="8"/>
        <v>100</v>
      </c>
      <c r="B100" s="5" t="s">
        <v>10</v>
      </c>
      <c r="C100" s="18" t="s">
        <v>25</v>
      </c>
      <c r="D100" s="4">
        <v>782</v>
      </c>
      <c r="E100" s="3">
        <v>825</v>
      </c>
      <c r="F100" s="3"/>
      <c r="G100" s="4">
        <f t="shared" si="9"/>
        <v>-43</v>
      </c>
    </row>
    <row r="101" spans="1:7" ht="15.75">
      <c r="A101">
        <f t="shared" si="8"/>
        <v>101</v>
      </c>
      <c r="B101" s="5" t="s">
        <v>34</v>
      </c>
      <c r="C101" s="26" t="s">
        <v>46</v>
      </c>
      <c r="D101" s="3">
        <v>769</v>
      </c>
      <c r="E101" s="3">
        <v>814</v>
      </c>
      <c r="F101" s="3"/>
      <c r="G101" s="4">
        <f t="shared" si="9"/>
        <v>-45</v>
      </c>
    </row>
    <row r="102" spans="1:7" ht="15.75">
      <c r="A102">
        <f t="shared" si="8"/>
        <v>102</v>
      </c>
      <c r="B102" s="5" t="s">
        <v>89</v>
      </c>
      <c r="C102" s="21" t="s">
        <v>163</v>
      </c>
      <c r="D102" s="3">
        <v>758</v>
      </c>
      <c r="E102" s="3">
        <v>805</v>
      </c>
      <c r="F102" s="3"/>
      <c r="G102" s="4">
        <f t="shared" si="9"/>
        <v>-47</v>
      </c>
    </row>
    <row r="103" spans="1:7" ht="15.75">
      <c r="A103">
        <f t="shared" si="8"/>
        <v>103</v>
      </c>
      <c r="B103" s="5" t="s">
        <v>89</v>
      </c>
      <c r="C103" s="22" t="s">
        <v>86</v>
      </c>
      <c r="D103" s="3">
        <v>773</v>
      </c>
      <c r="E103" s="3">
        <v>821</v>
      </c>
      <c r="F103" s="3"/>
      <c r="G103" s="4">
        <f t="shared" si="9"/>
        <v>-48</v>
      </c>
    </row>
    <row r="104" spans="1:7" ht="15.75">
      <c r="A104">
        <f t="shared" si="8"/>
        <v>104</v>
      </c>
      <c r="B104" s="5" t="s">
        <v>80</v>
      </c>
      <c r="C104" t="s">
        <v>94</v>
      </c>
      <c r="D104" s="3">
        <v>855</v>
      </c>
      <c r="E104" s="3">
        <v>904</v>
      </c>
      <c r="F104" s="3"/>
      <c r="G104" s="4">
        <f t="shared" si="9"/>
        <v>-49</v>
      </c>
    </row>
    <row r="105" spans="1:7" ht="15.75">
      <c r="A105">
        <f t="shared" si="8"/>
        <v>105</v>
      </c>
      <c r="B105" s="5" t="s">
        <v>56</v>
      </c>
      <c r="C105" s="18" t="s">
        <v>141</v>
      </c>
      <c r="D105" s="3">
        <v>787</v>
      </c>
      <c r="E105" s="3">
        <v>838</v>
      </c>
      <c r="F105" s="3"/>
      <c r="G105" s="4">
        <f t="shared" si="9"/>
        <v>-51</v>
      </c>
    </row>
    <row r="106" spans="1:7" ht="15.75">
      <c r="A106">
        <f t="shared" si="8"/>
        <v>106</v>
      </c>
      <c r="B106" s="5" t="s">
        <v>97</v>
      </c>
      <c r="C106" s="18" t="s">
        <v>167</v>
      </c>
      <c r="D106" s="3">
        <v>770</v>
      </c>
      <c r="E106" s="3">
        <v>825</v>
      </c>
      <c r="F106" s="3"/>
      <c r="G106" s="4">
        <f t="shared" si="9"/>
        <v>-55</v>
      </c>
    </row>
    <row r="107" spans="1:7" ht="15.75">
      <c r="A107">
        <f t="shared" si="8"/>
        <v>107</v>
      </c>
      <c r="B107" s="5" t="s">
        <v>28</v>
      </c>
      <c r="C107" s="18" t="s">
        <v>32</v>
      </c>
      <c r="D107" s="3">
        <v>769</v>
      </c>
      <c r="E107" s="3">
        <v>827</v>
      </c>
      <c r="F107" s="3"/>
      <c r="G107" s="4">
        <f t="shared" si="9"/>
        <v>-58</v>
      </c>
    </row>
    <row r="108" spans="1:7" ht="15.75">
      <c r="A108">
        <f t="shared" si="8"/>
        <v>108</v>
      </c>
      <c r="B108" s="5" t="s">
        <v>48</v>
      </c>
      <c r="C108" s="16" t="s">
        <v>135</v>
      </c>
      <c r="D108" s="3">
        <v>759</v>
      </c>
      <c r="E108" s="3">
        <v>817</v>
      </c>
      <c r="F108" s="3"/>
      <c r="G108" s="4">
        <f t="shared" si="9"/>
        <v>-58</v>
      </c>
    </row>
    <row r="109" spans="1:7" ht="15.75">
      <c r="A109">
        <f t="shared" si="8"/>
        <v>109</v>
      </c>
      <c r="B109" s="5" t="s">
        <v>41</v>
      </c>
      <c r="C109" t="s">
        <v>50</v>
      </c>
      <c r="D109" s="3">
        <v>720</v>
      </c>
      <c r="E109" s="3">
        <v>778</v>
      </c>
      <c r="F109" s="3"/>
      <c r="G109" s="4">
        <f t="shared" si="9"/>
        <v>-58</v>
      </c>
    </row>
    <row r="110" spans="1:7" ht="15.75">
      <c r="A110">
        <f t="shared" si="8"/>
        <v>110</v>
      </c>
      <c r="B110" s="5" t="s">
        <v>97</v>
      </c>
      <c r="C110" t="s">
        <v>166</v>
      </c>
      <c r="D110" s="3">
        <v>835</v>
      </c>
      <c r="E110" s="3">
        <v>894</v>
      </c>
      <c r="F110" s="3"/>
      <c r="G110" s="4">
        <f t="shared" si="9"/>
        <v>-59</v>
      </c>
    </row>
    <row r="111" spans="1:7" ht="15.75">
      <c r="A111">
        <f t="shared" si="8"/>
        <v>111</v>
      </c>
      <c r="B111" s="5" t="s">
        <v>34</v>
      </c>
      <c r="C111" s="18" t="s">
        <v>125</v>
      </c>
      <c r="D111" s="3">
        <v>814</v>
      </c>
      <c r="E111" s="3">
        <v>875</v>
      </c>
      <c r="F111" s="3"/>
      <c r="G111" s="4">
        <f t="shared" si="9"/>
        <v>-61</v>
      </c>
    </row>
    <row r="112" spans="1:7" ht="15.75">
      <c r="A112">
        <f t="shared" si="8"/>
        <v>112</v>
      </c>
      <c r="B112" s="5" t="s">
        <v>89</v>
      </c>
      <c r="C112" s="24" t="s">
        <v>101</v>
      </c>
      <c r="D112" s="3">
        <v>802</v>
      </c>
      <c r="E112" s="3">
        <v>863</v>
      </c>
      <c r="F112" s="3"/>
      <c r="G112" s="4">
        <f t="shared" si="9"/>
        <v>-61</v>
      </c>
    </row>
    <row r="113" spans="1:7" ht="15.75">
      <c r="A113">
        <f t="shared" si="8"/>
        <v>113</v>
      </c>
      <c r="B113" s="5" t="s">
        <v>19</v>
      </c>
      <c r="C113" s="21" t="s">
        <v>99</v>
      </c>
      <c r="D113" s="4">
        <v>791</v>
      </c>
      <c r="E113" s="3">
        <v>853</v>
      </c>
      <c r="F113" s="3"/>
      <c r="G113" s="4">
        <f t="shared" si="9"/>
        <v>-62</v>
      </c>
    </row>
    <row r="114" spans="1:7" ht="15.75">
      <c r="A114">
        <f t="shared" si="8"/>
        <v>114</v>
      </c>
      <c r="B114" s="5" t="s">
        <v>34</v>
      </c>
      <c r="C114" s="18" t="s">
        <v>47</v>
      </c>
      <c r="D114" s="3">
        <v>791</v>
      </c>
      <c r="E114" s="3">
        <v>854</v>
      </c>
      <c r="F114" s="3"/>
      <c r="G114" s="4">
        <f t="shared" si="9"/>
        <v>-63</v>
      </c>
    </row>
    <row r="115" spans="1:7" ht="15.75">
      <c r="A115">
        <f aca="true" t="shared" si="10" ref="A115:A130">A114+1</f>
        <v>115</v>
      </c>
      <c r="B115" s="5" t="s">
        <v>10</v>
      </c>
      <c r="C115" s="18" t="s">
        <v>109</v>
      </c>
      <c r="D115" s="4">
        <v>780</v>
      </c>
      <c r="E115" s="3">
        <v>845</v>
      </c>
      <c r="F115" s="3"/>
      <c r="G115" s="4">
        <f t="shared" si="9"/>
        <v>-65</v>
      </c>
    </row>
    <row r="116" spans="1:7" ht="15.75">
      <c r="A116">
        <f t="shared" si="10"/>
        <v>116</v>
      </c>
      <c r="B116" s="5" t="s">
        <v>48</v>
      </c>
      <c r="C116" s="26" t="s">
        <v>137</v>
      </c>
      <c r="D116" s="3">
        <v>750</v>
      </c>
      <c r="E116" s="3">
        <v>815</v>
      </c>
      <c r="F116" s="3"/>
      <c r="G116" s="4">
        <f t="shared" si="9"/>
        <v>-65</v>
      </c>
    </row>
    <row r="117" spans="1:7" ht="15.75">
      <c r="A117">
        <f t="shared" si="10"/>
        <v>117</v>
      </c>
      <c r="B117" s="5" t="s">
        <v>48</v>
      </c>
      <c r="C117" s="18" t="s">
        <v>51</v>
      </c>
      <c r="D117" s="3">
        <v>726</v>
      </c>
      <c r="E117" s="3">
        <v>791</v>
      </c>
      <c r="F117" s="3"/>
      <c r="G117" s="4">
        <f t="shared" si="9"/>
        <v>-65</v>
      </c>
    </row>
    <row r="118" spans="1:7" ht="15.75">
      <c r="A118">
        <f t="shared" si="10"/>
        <v>118</v>
      </c>
      <c r="B118" s="5" t="s">
        <v>34</v>
      </c>
      <c r="C118" t="s">
        <v>126</v>
      </c>
      <c r="D118" s="3">
        <v>822</v>
      </c>
      <c r="E118" s="3">
        <v>891</v>
      </c>
      <c r="F118" s="3"/>
      <c r="G118" s="4">
        <f t="shared" si="9"/>
        <v>-69</v>
      </c>
    </row>
    <row r="119" spans="1:7" ht="15.75">
      <c r="A119">
        <f t="shared" si="10"/>
        <v>119</v>
      </c>
      <c r="B119" s="5" t="s">
        <v>97</v>
      </c>
      <c r="C119" t="s">
        <v>71</v>
      </c>
      <c r="D119" s="3">
        <v>807</v>
      </c>
      <c r="E119" s="3">
        <v>883</v>
      </c>
      <c r="F119" s="3"/>
      <c r="G119" s="4">
        <f aca="true" t="shared" si="11" ref="G119:G127">D119-E119</f>
        <v>-76</v>
      </c>
    </row>
    <row r="120" spans="1:7" ht="15.75">
      <c r="A120">
        <f t="shared" si="10"/>
        <v>120</v>
      </c>
      <c r="B120" s="5" t="s">
        <v>48</v>
      </c>
      <c r="C120" t="s">
        <v>44</v>
      </c>
      <c r="D120" s="3">
        <v>707</v>
      </c>
      <c r="E120" s="3">
        <v>783</v>
      </c>
      <c r="F120" s="3"/>
      <c r="G120" s="4">
        <f>D120-E120</f>
        <v>-76</v>
      </c>
    </row>
    <row r="121" spans="1:7" ht="15.75">
      <c r="A121">
        <f t="shared" si="10"/>
        <v>121</v>
      </c>
      <c r="B121" s="5" t="s">
        <v>64</v>
      </c>
      <c r="C121" s="18" t="s">
        <v>78</v>
      </c>
      <c r="D121" s="3">
        <v>731</v>
      </c>
      <c r="E121" s="3">
        <v>813</v>
      </c>
      <c r="F121" s="3"/>
      <c r="G121" s="4">
        <f>D121-E121</f>
        <v>-82</v>
      </c>
    </row>
    <row r="122" spans="1:7" ht="15.75">
      <c r="A122">
        <f t="shared" si="10"/>
        <v>122</v>
      </c>
      <c r="B122" s="5" t="s">
        <v>89</v>
      </c>
      <c r="C122" s="18" t="s">
        <v>103</v>
      </c>
      <c r="D122" s="3">
        <v>836</v>
      </c>
      <c r="E122" s="3">
        <v>930</v>
      </c>
      <c r="F122" s="3"/>
      <c r="G122" s="4">
        <f>D122-E122</f>
        <v>-94</v>
      </c>
    </row>
    <row r="123" spans="1:7" ht="15.75">
      <c r="A123">
        <f t="shared" si="10"/>
        <v>123</v>
      </c>
      <c r="B123" s="5" t="s">
        <v>48</v>
      </c>
      <c r="C123" s="23" t="s">
        <v>138</v>
      </c>
      <c r="D123" s="3">
        <v>702</v>
      </c>
      <c r="E123" s="3">
        <v>800</v>
      </c>
      <c r="F123" s="3"/>
      <c r="G123" s="4">
        <f>D123-E123</f>
        <v>-98</v>
      </c>
    </row>
    <row r="124" spans="1:7" ht="15.75">
      <c r="A124">
        <f t="shared" si="10"/>
        <v>124</v>
      </c>
      <c r="B124" s="5" t="s">
        <v>28</v>
      </c>
      <c r="C124" s="22" t="s">
        <v>119</v>
      </c>
      <c r="D124" s="3">
        <v>818</v>
      </c>
      <c r="E124" s="3">
        <v>917</v>
      </c>
      <c r="F124" s="3"/>
      <c r="G124" s="4">
        <f>D124-E124</f>
        <v>-99</v>
      </c>
    </row>
    <row r="125" spans="1:7" ht="15.75">
      <c r="A125">
        <f t="shared" si="10"/>
        <v>125</v>
      </c>
      <c r="B125" s="5" t="s">
        <v>28</v>
      </c>
      <c r="C125" s="18" t="s">
        <v>33</v>
      </c>
      <c r="D125" s="3">
        <v>716</v>
      </c>
      <c r="E125" s="3">
        <v>815</v>
      </c>
      <c r="F125" s="3"/>
      <c r="G125" s="4">
        <f t="shared" si="11"/>
        <v>-99</v>
      </c>
    </row>
    <row r="126" spans="1:7" ht="15.75">
      <c r="A126">
        <f t="shared" si="10"/>
        <v>126</v>
      </c>
      <c r="B126" s="5" t="s">
        <v>56</v>
      </c>
      <c r="C126" s="18" t="s">
        <v>143</v>
      </c>
      <c r="D126" s="3">
        <v>703</v>
      </c>
      <c r="E126" s="3">
        <v>802</v>
      </c>
      <c r="F126" s="3"/>
      <c r="G126" s="4">
        <f t="shared" si="11"/>
        <v>-99</v>
      </c>
    </row>
    <row r="127" spans="1:7" ht="15.75">
      <c r="A127">
        <f t="shared" si="10"/>
        <v>127</v>
      </c>
      <c r="B127" s="5" t="s">
        <v>80</v>
      </c>
      <c r="C127" s="18" t="s">
        <v>158</v>
      </c>
      <c r="D127" s="3">
        <v>718</v>
      </c>
      <c r="E127" s="3">
        <v>818</v>
      </c>
      <c r="F127" s="3"/>
      <c r="G127" s="4">
        <f t="shared" si="11"/>
        <v>-100</v>
      </c>
    </row>
    <row r="128" spans="1:7" ht="15.75">
      <c r="A128">
        <f t="shared" si="10"/>
        <v>128</v>
      </c>
      <c r="B128" s="5" t="s">
        <v>19</v>
      </c>
      <c r="C128" s="28" t="s">
        <v>114</v>
      </c>
      <c r="D128" s="3">
        <v>709</v>
      </c>
      <c r="E128" s="3">
        <v>818</v>
      </c>
      <c r="F128" s="3"/>
      <c r="G128" s="4">
        <f aca="true" t="shared" si="12" ref="G128:G144">D128-E128</f>
        <v>-109</v>
      </c>
    </row>
    <row r="129" spans="1:7" ht="15.75">
      <c r="A129">
        <f t="shared" si="10"/>
        <v>129</v>
      </c>
      <c r="B129" s="5" t="s">
        <v>41</v>
      </c>
      <c r="C129" s="18" t="s">
        <v>132</v>
      </c>
      <c r="D129" s="3">
        <v>755</v>
      </c>
      <c r="E129" s="3">
        <v>878</v>
      </c>
      <c r="F129" s="3"/>
      <c r="G129" s="4">
        <f t="shared" si="12"/>
        <v>-123</v>
      </c>
    </row>
    <row r="130" spans="1:7" ht="15.75">
      <c r="A130">
        <f t="shared" si="10"/>
        <v>130</v>
      </c>
      <c r="B130" s="5" t="s">
        <v>72</v>
      </c>
      <c r="C130" s="26" t="s">
        <v>87</v>
      </c>
      <c r="D130" s="3">
        <v>690</v>
      </c>
      <c r="E130" s="3">
        <v>813</v>
      </c>
      <c r="F130" s="3"/>
      <c r="G130" s="4">
        <f t="shared" si="12"/>
        <v>-123</v>
      </c>
    </row>
    <row r="131" spans="1:7" ht="15.75">
      <c r="A131">
        <f aca="true" t="shared" si="13" ref="A131:A144">A130+1</f>
        <v>131</v>
      </c>
      <c r="B131" s="5" t="s">
        <v>19</v>
      </c>
      <c r="C131" s="18" t="s">
        <v>24</v>
      </c>
      <c r="D131" s="3">
        <v>701</v>
      </c>
      <c r="E131" s="3">
        <v>826</v>
      </c>
      <c r="F131" s="3"/>
      <c r="G131" s="4">
        <f t="shared" si="12"/>
        <v>-125</v>
      </c>
    </row>
    <row r="132" spans="1:7" ht="15.75">
      <c r="A132">
        <f t="shared" si="13"/>
        <v>132</v>
      </c>
      <c r="B132" s="5" t="s">
        <v>72</v>
      </c>
      <c r="C132" s="18" t="s">
        <v>96</v>
      </c>
      <c r="D132" s="3">
        <v>723</v>
      </c>
      <c r="E132" s="3">
        <v>849</v>
      </c>
      <c r="F132" s="3"/>
      <c r="G132" s="4">
        <f t="shared" si="12"/>
        <v>-126</v>
      </c>
    </row>
    <row r="133" spans="1:7" ht="15.75">
      <c r="A133">
        <f t="shared" si="13"/>
        <v>133</v>
      </c>
      <c r="B133" s="5" t="s">
        <v>56</v>
      </c>
      <c r="C133" s="23" t="s">
        <v>144</v>
      </c>
      <c r="D133" s="3">
        <v>702</v>
      </c>
      <c r="E133" s="3">
        <v>828</v>
      </c>
      <c r="F133" s="3"/>
      <c r="G133" s="4">
        <f t="shared" si="12"/>
        <v>-126</v>
      </c>
    </row>
    <row r="134" spans="1:7" ht="15.75">
      <c r="A134">
        <f t="shared" si="13"/>
        <v>134</v>
      </c>
      <c r="B134" s="5" t="s">
        <v>72</v>
      </c>
      <c r="C134" s="23" t="s">
        <v>154</v>
      </c>
      <c r="D134" s="3">
        <v>676</v>
      </c>
      <c r="E134" s="3">
        <v>817</v>
      </c>
      <c r="F134" s="3"/>
      <c r="G134" s="4">
        <f t="shared" si="12"/>
        <v>-141</v>
      </c>
    </row>
    <row r="135" spans="1:7" ht="15.75">
      <c r="A135">
        <f t="shared" si="13"/>
        <v>135</v>
      </c>
      <c r="B135" s="5" t="s">
        <v>97</v>
      </c>
      <c r="C135" s="18" t="s">
        <v>62</v>
      </c>
      <c r="D135" s="3">
        <v>724</v>
      </c>
      <c r="E135" s="3">
        <v>874</v>
      </c>
      <c r="F135" s="3"/>
      <c r="G135" s="4">
        <f t="shared" si="12"/>
        <v>-150</v>
      </c>
    </row>
    <row r="136" spans="1:7" ht="15.75">
      <c r="A136">
        <f t="shared" si="13"/>
        <v>136</v>
      </c>
      <c r="B136" s="5" t="s">
        <v>64</v>
      </c>
      <c r="C136" s="23" t="s">
        <v>69</v>
      </c>
      <c r="D136" s="3">
        <v>709</v>
      </c>
      <c r="E136" s="3">
        <v>862</v>
      </c>
      <c r="F136" s="3"/>
      <c r="G136" s="4">
        <f t="shared" si="12"/>
        <v>-153</v>
      </c>
    </row>
    <row r="137" spans="1:7" ht="15.75">
      <c r="A137">
        <f t="shared" si="13"/>
        <v>137</v>
      </c>
      <c r="B137" s="5" t="s">
        <v>97</v>
      </c>
      <c r="C137" s="23" t="s">
        <v>105</v>
      </c>
      <c r="D137" s="3">
        <v>713</v>
      </c>
      <c r="E137" s="3">
        <v>869</v>
      </c>
      <c r="F137" s="3"/>
      <c r="G137" s="4">
        <f t="shared" si="12"/>
        <v>-156</v>
      </c>
    </row>
    <row r="138" spans="1:7" ht="15.75">
      <c r="A138">
        <f t="shared" si="13"/>
        <v>138</v>
      </c>
      <c r="B138" s="5" t="s">
        <v>41</v>
      </c>
      <c r="C138" s="22" t="s">
        <v>131</v>
      </c>
      <c r="D138" s="3">
        <v>770</v>
      </c>
      <c r="E138" s="3">
        <v>933</v>
      </c>
      <c r="F138" s="3"/>
      <c r="G138" s="4">
        <f t="shared" si="12"/>
        <v>-163</v>
      </c>
    </row>
    <row r="139" spans="1:7" ht="15.75">
      <c r="A139">
        <f t="shared" si="13"/>
        <v>139</v>
      </c>
      <c r="B139" s="5" t="s">
        <v>41</v>
      </c>
      <c r="C139" s="18" t="s">
        <v>55</v>
      </c>
      <c r="D139" s="3">
        <v>681</v>
      </c>
      <c r="E139" s="3">
        <v>844</v>
      </c>
      <c r="F139" s="3"/>
      <c r="G139" s="4">
        <f t="shared" si="12"/>
        <v>-163</v>
      </c>
    </row>
    <row r="140" spans="1:7" ht="15.75">
      <c r="A140">
        <f t="shared" si="13"/>
        <v>140</v>
      </c>
      <c r="B140" s="5" t="s">
        <v>72</v>
      </c>
      <c r="C140" s="18" t="s">
        <v>153</v>
      </c>
      <c r="D140" s="3">
        <v>791</v>
      </c>
      <c r="E140" s="3">
        <v>961</v>
      </c>
      <c r="F140" s="3"/>
      <c r="G140" s="4">
        <f t="shared" si="12"/>
        <v>-170</v>
      </c>
    </row>
    <row r="141" spans="1:7" ht="15.75">
      <c r="A141">
        <f t="shared" si="13"/>
        <v>141</v>
      </c>
      <c r="B141" s="5" t="s">
        <v>10</v>
      </c>
      <c r="C141" s="22" t="s">
        <v>110</v>
      </c>
      <c r="D141" s="4">
        <v>707</v>
      </c>
      <c r="E141" s="3">
        <v>915</v>
      </c>
      <c r="F141" s="3"/>
      <c r="G141" s="4">
        <f t="shared" si="12"/>
        <v>-208</v>
      </c>
    </row>
    <row r="142" spans="1:7" ht="15.75">
      <c r="A142">
        <f t="shared" si="13"/>
        <v>142</v>
      </c>
      <c r="B142" s="5" t="s">
        <v>34</v>
      </c>
      <c r="C142" s="22" t="s">
        <v>127</v>
      </c>
      <c r="D142" s="3">
        <v>667</v>
      </c>
      <c r="E142" s="3">
        <v>875</v>
      </c>
      <c r="F142" s="3"/>
      <c r="G142" s="4">
        <f t="shared" si="12"/>
        <v>-208</v>
      </c>
    </row>
    <row r="143" spans="1:7" ht="15.75">
      <c r="A143">
        <f t="shared" si="13"/>
        <v>143</v>
      </c>
      <c r="B143" s="5" t="s">
        <v>80</v>
      </c>
      <c r="C143" s="22" t="s">
        <v>88</v>
      </c>
      <c r="D143" s="3">
        <v>681</v>
      </c>
      <c r="E143" s="3">
        <v>898</v>
      </c>
      <c r="F143" s="3"/>
      <c r="G143" s="4">
        <f t="shared" si="12"/>
        <v>-217</v>
      </c>
    </row>
    <row r="144" spans="1:7" ht="15.75">
      <c r="A144">
        <f t="shared" si="13"/>
        <v>144</v>
      </c>
      <c r="B144" s="5" t="s">
        <v>80</v>
      </c>
      <c r="C144" s="18" t="s">
        <v>159</v>
      </c>
      <c r="D144" s="3">
        <v>791</v>
      </c>
      <c r="E144" s="3">
        <v>1027</v>
      </c>
      <c r="F144" s="3"/>
      <c r="G144" s="4">
        <f t="shared" si="12"/>
        <v>-236</v>
      </c>
    </row>
    <row r="145" spans="2:7" ht="15.75">
      <c r="B145" s="5"/>
      <c r="D145" s="3"/>
      <c r="E145" s="3"/>
      <c r="F145" s="3"/>
      <c r="G145" s="4"/>
    </row>
    <row r="146" spans="2:7" ht="15.75">
      <c r="B146" s="5"/>
      <c r="D146" s="3"/>
      <c r="E146" s="3"/>
      <c r="F146" s="3"/>
      <c r="G146" s="4"/>
    </row>
    <row r="147" spans="2:7" ht="15.75">
      <c r="B147" s="5"/>
      <c r="D147" s="3"/>
      <c r="E147" s="3"/>
      <c r="F147" s="3"/>
      <c r="G147" s="4"/>
    </row>
    <row r="148" spans="2:7" ht="15.75">
      <c r="B148" s="5"/>
      <c r="D148" s="3"/>
      <c r="E148" s="3"/>
      <c r="F148" s="3"/>
      <c r="G148" s="4"/>
    </row>
    <row r="149" spans="2:7" ht="15.75">
      <c r="B149" s="5"/>
      <c r="D149" s="3"/>
      <c r="E149" s="3"/>
      <c r="F149" s="3"/>
      <c r="G149" s="4"/>
    </row>
    <row r="150" spans="2:7" ht="15.75">
      <c r="B150" s="5"/>
      <c r="D150" s="3"/>
      <c r="E150" s="3"/>
      <c r="F150" s="3"/>
      <c r="G150" s="4"/>
    </row>
    <row r="151" spans="2:7" ht="15.75">
      <c r="B151" s="5"/>
      <c r="D151" s="3"/>
      <c r="E151" s="3"/>
      <c r="F151" s="3"/>
      <c r="G151" s="4"/>
    </row>
    <row r="152" spans="2:7" ht="15.75">
      <c r="B152" s="5"/>
      <c r="D152" s="3"/>
      <c r="E152" s="3"/>
      <c r="F152" s="3"/>
      <c r="G152" s="4"/>
    </row>
    <row r="153" spans="2:7" ht="15.75">
      <c r="B153" s="5"/>
      <c r="D153" s="3"/>
      <c r="E153" s="3"/>
      <c r="F153" s="3"/>
      <c r="G153" s="4"/>
    </row>
    <row r="154" spans="2:7" ht="15.75">
      <c r="B154" s="5"/>
      <c r="D154" s="3"/>
      <c r="E154" s="3"/>
      <c r="F154" s="3"/>
      <c r="G154" s="4"/>
    </row>
    <row r="155" spans="2:7" ht="15.75">
      <c r="B155" s="5"/>
      <c r="D155" s="3"/>
      <c r="E155" s="3"/>
      <c r="F155" s="3"/>
      <c r="G155" s="4"/>
    </row>
  </sheetData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C1" sqref="C1"/>
    </sheetView>
  </sheetViews>
  <sheetFormatPr defaultColWidth="11.00390625" defaultRowHeight="15.75"/>
  <cols>
    <col min="1" max="1" width="3.875" style="3" customWidth="1"/>
    <col min="2" max="2" width="5.25390625" style="0" customWidth="1"/>
    <col min="3" max="3" width="17.625" style="0" customWidth="1"/>
    <col min="4" max="4" width="5.75390625" style="0" customWidth="1"/>
    <col min="5" max="5" width="4.625" style="0" customWidth="1"/>
    <col min="6" max="6" width="4.25390625" style="0" customWidth="1"/>
    <col min="7" max="7" width="7.00390625" style="0" customWidth="1"/>
    <col min="8" max="8" width="6.875" style="0" customWidth="1"/>
    <col min="9" max="9" width="8.375" style="0" customWidth="1"/>
    <col min="10" max="10" width="8.50390625" style="0" customWidth="1"/>
    <col min="11" max="11" width="7.875" style="0" customWidth="1"/>
    <col min="12" max="12" width="4.75390625" style="0" bestFit="1" customWidth="1"/>
  </cols>
  <sheetData>
    <row r="1" spans="1:12" ht="30">
      <c r="A1" s="8" t="s">
        <v>106</v>
      </c>
      <c r="B1" s="8" t="s">
        <v>0</v>
      </c>
      <c r="C1" s="7" t="s">
        <v>168</v>
      </c>
      <c r="D1" s="10" t="s">
        <v>1</v>
      </c>
      <c r="E1" s="10" t="s">
        <v>107</v>
      </c>
      <c r="F1" s="10" t="s">
        <v>2</v>
      </c>
      <c r="G1" s="10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6" t="s">
        <v>8</v>
      </c>
    </row>
    <row r="2" spans="1:12" ht="15.75">
      <c r="A2" s="25">
        <v>1</v>
      </c>
      <c r="B2" s="5" t="s">
        <v>34</v>
      </c>
      <c r="C2" s="12" t="s">
        <v>120</v>
      </c>
      <c r="D2" s="3">
        <f>E2+F2</f>
        <v>22</v>
      </c>
      <c r="E2" s="3">
        <v>11</v>
      </c>
      <c r="F2" s="3">
        <v>11</v>
      </c>
      <c r="G2" s="3">
        <v>0</v>
      </c>
      <c r="H2" s="3">
        <v>811</v>
      </c>
      <c r="I2" s="3">
        <v>587</v>
      </c>
      <c r="J2" s="11">
        <f>H2/E2</f>
        <v>73.72727272727273</v>
      </c>
      <c r="K2" s="11">
        <f>I2/E2</f>
        <v>53.36363636363637</v>
      </c>
      <c r="L2" s="4">
        <f aca="true" t="shared" si="0" ref="L2:L33">H2-I2</f>
        <v>224</v>
      </c>
    </row>
    <row r="3" spans="1:12" ht="15.75">
      <c r="A3" s="25">
        <f>A2+1</f>
        <v>2</v>
      </c>
      <c r="B3" s="5" t="s">
        <v>48</v>
      </c>
      <c r="C3" s="12" t="s">
        <v>57</v>
      </c>
      <c r="D3" s="3">
        <f aca="true" t="shared" si="1" ref="D3:D66">E3+F3</f>
        <v>22</v>
      </c>
      <c r="E3" s="3">
        <v>11</v>
      </c>
      <c r="F3" s="3">
        <v>11</v>
      </c>
      <c r="G3" s="3">
        <v>0</v>
      </c>
      <c r="H3" s="3">
        <v>858</v>
      </c>
      <c r="I3" s="3">
        <v>670</v>
      </c>
      <c r="J3" s="11">
        <f aca="true" t="shared" si="2" ref="J3:J66">H3/E3</f>
        <v>78</v>
      </c>
      <c r="K3" s="11">
        <f aca="true" t="shared" si="3" ref="K3:K66">I3/E3</f>
        <v>60.90909090909091</v>
      </c>
      <c r="L3" s="4">
        <f t="shared" si="0"/>
        <v>188</v>
      </c>
    </row>
    <row r="4" spans="1:12" ht="15.75">
      <c r="A4" s="25">
        <f aca="true" t="shared" si="4" ref="A4:A19">A3+1</f>
        <v>3</v>
      </c>
      <c r="B4" s="5" t="s">
        <v>72</v>
      </c>
      <c r="C4" s="12" t="s">
        <v>81</v>
      </c>
      <c r="D4" s="3">
        <f t="shared" si="1"/>
        <v>21</v>
      </c>
      <c r="E4" s="3">
        <v>11</v>
      </c>
      <c r="F4" s="3">
        <v>10</v>
      </c>
      <c r="G4" s="3">
        <v>1</v>
      </c>
      <c r="H4" s="3">
        <v>911</v>
      </c>
      <c r="I4" s="3">
        <v>654</v>
      </c>
      <c r="J4" s="11">
        <f t="shared" si="2"/>
        <v>82.81818181818181</v>
      </c>
      <c r="K4" s="11">
        <f t="shared" si="3"/>
        <v>59.45454545454545</v>
      </c>
      <c r="L4" s="4">
        <f t="shared" si="0"/>
        <v>257</v>
      </c>
    </row>
    <row r="5" spans="1:12" ht="15.75">
      <c r="A5" s="25">
        <f t="shared" si="4"/>
        <v>4</v>
      </c>
      <c r="B5" s="5" t="s">
        <v>80</v>
      </c>
      <c r="C5" s="17" t="s">
        <v>93</v>
      </c>
      <c r="D5" s="3">
        <f t="shared" si="1"/>
        <v>21</v>
      </c>
      <c r="E5" s="3">
        <v>11</v>
      </c>
      <c r="F5" s="3">
        <v>10</v>
      </c>
      <c r="G5" s="3">
        <v>1</v>
      </c>
      <c r="H5" s="3">
        <v>942</v>
      </c>
      <c r="I5" s="3">
        <v>738</v>
      </c>
      <c r="J5" s="11">
        <f t="shared" si="2"/>
        <v>85.63636363636364</v>
      </c>
      <c r="K5" s="11">
        <f t="shared" si="3"/>
        <v>67.0909090909091</v>
      </c>
      <c r="L5" s="4">
        <f t="shared" si="0"/>
        <v>204</v>
      </c>
    </row>
    <row r="6" spans="1:12" ht="15.75">
      <c r="A6" s="25">
        <f t="shared" si="4"/>
        <v>5</v>
      </c>
      <c r="B6" s="5" t="s">
        <v>10</v>
      </c>
      <c r="C6" s="12" t="s">
        <v>12</v>
      </c>
      <c r="D6" s="3">
        <f>E6+F6</f>
        <v>21</v>
      </c>
      <c r="E6" s="3">
        <v>11</v>
      </c>
      <c r="F6" s="3">
        <v>10</v>
      </c>
      <c r="G6" s="3">
        <v>1</v>
      </c>
      <c r="H6" s="4">
        <v>923</v>
      </c>
      <c r="I6" s="3">
        <v>742</v>
      </c>
      <c r="J6" s="11">
        <f>H6/E6</f>
        <v>83.9090909090909</v>
      </c>
      <c r="K6" s="11">
        <f>I6/E6</f>
        <v>67.45454545454545</v>
      </c>
      <c r="L6" s="4">
        <f t="shared" si="0"/>
        <v>181</v>
      </c>
    </row>
    <row r="7" spans="1:12" ht="15.75">
      <c r="A7" s="25">
        <f t="shared" si="4"/>
        <v>6</v>
      </c>
      <c r="B7" s="5" t="s">
        <v>41</v>
      </c>
      <c r="C7" s="12" t="s">
        <v>128</v>
      </c>
      <c r="D7" s="3">
        <f t="shared" si="1"/>
        <v>21</v>
      </c>
      <c r="E7" s="3">
        <v>11</v>
      </c>
      <c r="F7" s="3">
        <v>10</v>
      </c>
      <c r="G7" s="3">
        <v>1</v>
      </c>
      <c r="H7" s="3">
        <v>829</v>
      </c>
      <c r="I7" s="3">
        <v>698</v>
      </c>
      <c r="J7" s="11">
        <f t="shared" si="2"/>
        <v>75.36363636363636</v>
      </c>
      <c r="K7" s="11">
        <f t="shared" si="3"/>
        <v>63.45454545454545</v>
      </c>
      <c r="L7" s="4">
        <f t="shared" si="0"/>
        <v>131</v>
      </c>
    </row>
    <row r="8" spans="1:12" ht="15.75">
      <c r="A8" s="25">
        <f t="shared" si="4"/>
        <v>7</v>
      </c>
      <c r="B8" s="5" t="s">
        <v>28</v>
      </c>
      <c r="C8" s="12" t="s">
        <v>116</v>
      </c>
      <c r="D8" s="3">
        <f t="shared" si="1"/>
        <v>21</v>
      </c>
      <c r="E8" s="3">
        <v>11</v>
      </c>
      <c r="F8" s="3">
        <v>10</v>
      </c>
      <c r="G8" s="3">
        <v>1</v>
      </c>
      <c r="H8" s="3">
        <v>873</v>
      </c>
      <c r="I8" s="3">
        <v>744</v>
      </c>
      <c r="J8" s="11">
        <f t="shared" si="2"/>
        <v>79.36363636363636</v>
      </c>
      <c r="K8" s="11">
        <f t="shared" si="3"/>
        <v>67.63636363636364</v>
      </c>
      <c r="L8" s="4">
        <f t="shared" si="0"/>
        <v>129</v>
      </c>
    </row>
    <row r="9" spans="1:12" ht="15.75">
      <c r="A9" s="25">
        <f t="shared" si="4"/>
        <v>8</v>
      </c>
      <c r="B9" s="5" t="s">
        <v>97</v>
      </c>
      <c r="C9" s="12" t="s">
        <v>63</v>
      </c>
      <c r="D9" s="3">
        <f t="shared" si="1"/>
        <v>21</v>
      </c>
      <c r="E9" s="25">
        <v>11</v>
      </c>
      <c r="F9" s="3">
        <v>10</v>
      </c>
      <c r="G9" s="3">
        <v>1</v>
      </c>
      <c r="H9" s="3">
        <v>898</v>
      </c>
      <c r="I9" s="3">
        <v>793</v>
      </c>
      <c r="J9" s="11">
        <f t="shared" si="2"/>
        <v>81.63636363636364</v>
      </c>
      <c r="K9" s="11">
        <f t="shared" si="3"/>
        <v>72.0909090909091</v>
      </c>
      <c r="L9" s="4">
        <f t="shared" si="0"/>
        <v>105</v>
      </c>
    </row>
    <row r="10" spans="1:12" ht="15.75">
      <c r="A10" s="25">
        <f t="shared" si="4"/>
        <v>9</v>
      </c>
      <c r="B10" s="5" t="s">
        <v>41</v>
      </c>
      <c r="C10" t="s">
        <v>49</v>
      </c>
      <c r="D10" s="3">
        <f t="shared" si="1"/>
        <v>20</v>
      </c>
      <c r="E10" s="3">
        <v>11</v>
      </c>
      <c r="F10" s="3">
        <v>9</v>
      </c>
      <c r="G10" s="3">
        <v>2</v>
      </c>
      <c r="H10" s="3">
        <v>911</v>
      </c>
      <c r="I10" s="3">
        <v>766</v>
      </c>
      <c r="J10" s="11">
        <f t="shared" si="2"/>
        <v>82.81818181818181</v>
      </c>
      <c r="K10" s="11">
        <f t="shared" si="3"/>
        <v>69.63636363636364</v>
      </c>
      <c r="L10" s="4">
        <f t="shared" si="0"/>
        <v>145</v>
      </c>
    </row>
    <row r="11" spans="1:12" ht="15.75">
      <c r="A11" s="25">
        <f t="shared" si="4"/>
        <v>10</v>
      </c>
      <c r="B11" s="5" t="s">
        <v>97</v>
      </c>
      <c r="C11" s="26" t="s">
        <v>43</v>
      </c>
      <c r="D11" s="3">
        <f t="shared" si="1"/>
        <v>20</v>
      </c>
      <c r="E11" s="25">
        <v>11</v>
      </c>
      <c r="F11" s="3">
        <v>9</v>
      </c>
      <c r="G11" s="3">
        <v>2</v>
      </c>
      <c r="H11" s="3">
        <v>889</v>
      </c>
      <c r="I11" s="3">
        <v>749</v>
      </c>
      <c r="J11" s="11">
        <f t="shared" si="2"/>
        <v>80.81818181818181</v>
      </c>
      <c r="K11" s="11">
        <f t="shared" si="3"/>
        <v>68.0909090909091</v>
      </c>
      <c r="L11" s="4">
        <f t="shared" si="0"/>
        <v>140</v>
      </c>
    </row>
    <row r="12" spans="1:12" ht="15.75">
      <c r="A12" s="25">
        <f t="shared" si="4"/>
        <v>11</v>
      </c>
      <c r="B12" s="5" t="s">
        <v>64</v>
      </c>
      <c r="C12" s="12" t="s">
        <v>145</v>
      </c>
      <c r="D12" s="3">
        <f>E12+F12</f>
        <v>20</v>
      </c>
      <c r="E12" s="3">
        <v>11</v>
      </c>
      <c r="F12" s="3">
        <v>9</v>
      </c>
      <c r="G12" s="3">
        <v>2</v>
      </c>
      <c r="H12" s="3">
        <v>799</v>
      </c>
      <c r="I12" s="3">
        <v>686</v>
      </c>
      <c r="J12" s="11">
        <f t="shared" si="2"/>
        <v>72.63636363636364</v>
      </c>
      <c r="K12" s="11">
        <f t="shared" si="3"/>
        <v>62.36363636363637</v>
      </c>
      <c r="L12" s="4">
        <f t="shared" si="0"/>
        <v>113</v>
      </c>
    </row>
    <row r="13" spans="1:12" ht="15.75">
      <c r="A13" s="25">
        <f t="shared" si="4"/>
        <v>12</v>
      </c>
      <c r="B13" s="5" t="s">
        <v>64</v>
      </c>
      <c r="C13" t="s">
        <v>82</v>
      </c>
      <c r="D13" s="3">
        <f t="shared" si="1"/>
        <v>20</v>
      </c>
      <c r="E13" s="3">
        <v>11</v>
      </c>
      <c r="F13" s="3">
        <v>9</v>
      </c>
      <c r="G13" s="3">
        <v>2</v>
      </c>
      <c r="H13" s="3">
        <v>860</v>
      </c>
      <c r="I13" s="3">
        <v>753</v>
      </c>
      <c r="J13" s="11">
        <f t="shared" si="2"/>
        <v>78.18181818181819</v>
      </c>
      <c r="K13" s="11">
        <f t="shared" si="3"/>
        <v>68.45454545454545</v>
      </c>
      <c r="L13" s="4">
        <f t="shared" si="0"/>
        <v>107</v>
      </c>
    </row>
    <row r="14" spans="1:12" ht="15.75">
      <c r="A14" s="25">
        <f t="shared" si="4"/>
        <v>13</v>
      </c>
      <c r="B14" s="5" t="s">
        <v>48</v>
      </c>
      <c r="C14" t="s">
        <v>133</v>
      </c>
      <c r="D14" s="3">
        <f>E14+F14</f>
        <v>20</v>
      </c>
      <c r="E14" s="3">
        <v>11</v>
      </c>
      <c r="F14" s="3">
        <v>9</v>
      </c>
      <c r="G14" s="3">
        <v>2</v>
      </c>
      <c r="H14" s="3">
        <v>812</v>
      </c>
      <c r="I14" s="3">
        <v>730</v>
      </c>
      <c r="J14" s="11">
        <f>H14/E14</f>
        <v>73.81818181818181</v>
      </c>
      <c r="K14" s="11">
        <f>I14/E14</f>
        <v>66.36363636363636</v>
      </c>
      <c r="L14" s="4">
        <f t="shared" si="0"/>
        <v>82</v>
      </c>
    </row>
    <row r="15" spans="1:12" ht="15.75">
      <c r="A15" s="25">
        <f t="shared" si="4"/>
        <v>14</v>
      </c>
      <c r="B15" s="5" t="s">
        <v>56</v>
      </c>
      <c r="C15" s="12" t="s">
        <v>139</v>
      </c>
      <c r="D15" s="3">
        <f t="shared" si="1"/>
        <v>20</v>
      </c>
      <c r="E15" s="3">
        <v>11</v>
      </c>
      <c r="F15" s="3">
        <v>9</v>
      </c>
      <c r="G15" s="3">
        <v>2</v>
      </c>
      <c r="H15" s="3">
        <v>841</v>
      </c>
      <c r="I15" s="3">
        <v>774</v>
      </c>
      <c r="J15" s="11">
        <f t="shared" si="2"/>
        <v>76.45454545454545</v>
      </c>
      <c r="K15" s="11">
        <f t="shared" si="3"/>
        <v>70.36363636363636</v>
      </c>
      <c r="L15" s="4">
        <f t="shared" si="0"/>
        <v>67</v>
      </c>
    </row>
    <row r="16" spans="1:12" ht="15.75">
      <c r="A16" s="25">
        <f t="shared" si="4"/>
        <v>15</v>
      </c>
      <c r="B16" s="5" t="s">
        <v>19</v>
      </c>
      <c r="C16" s="12" t="s">
        <v>16</v>
      </c>
      <c r="D16" s="3">
        <f t="shared" si="1"/>
        <v>20</v>
      </c>
      <c r="E16" s="3">
        <v>11</v>
      </c>
      <c r="F16" s="3">
        <v>9</v>
      </c>
      <c r="G16" s="3">
        <v>2</v>
      </c>
      <c r="H16" s="3">
        <v>818</v>
      </c>
      <c r="I16" s="3">
        <v>769</v>
      </c>
      <c r="J16" s="11">
        <f t="shared" si="2"/>
        <v>74.36363636363636</v>
      </c>
      <c r="K16" s="11">
        <f t="shared" si="3"/>
        <v>69.9090909090909</v>
      </c>
      <c r="L16" s="4">
        <f t="shared" si="0"/>
        <v>49</v>
      </c>
    </row>
    <row r="17" spans="1:12" ht="15.75">
      <c r="A17" s="25">
        <f t="shared" si="4"/>
        <v>16</v>
      </c>
      <c r="B17" s="5" t="s">
        <v>80</v>
      </c>
      <c r="C17" s="24" t="s">
        <v>100</v>
      </c>
      <c r="D17" s="3">
        <f t="shared" si="1"/>
        <v>20</v>
      </c>
      <c r="E17" s="3">
        <v>11</v>
      </c>
      <c r="F17" s="3">
        <v>9</v>
      </c>
      <c r="G17" s="3">
        <v>2</v>
      </c>
      <c r="H17" s="3">
        <v>930</v>
      </c>
      <c r="I17" s="3">
        <v>885</v>
      </c>
      <c r="J17" s="11">
        <f t="shared" si="2"/>
        <v>84.54545454545455</v>
      </c>
      <c r="K17" s="11">
        <f t="shared" si="3"/>
        <v>80.45454545454545</v>
      </c>
      <c r="L17" s="4">
        <f t="shared" si="0"/>
        <v>45</v>
      </c>
    </row>
    <row r="18" spans="1:12" ht="15.75">
      <c r="A18" s="25">
        <f t="shared" si="4"/>
        <v>17</v>
      </c>
      <c r="B18" s="5" t="s">
        <v>80</v>
      </c>
      <c r="C18" s="24" t="s">
        <v>157</v>
      </c>
      <c r="D18" s="3">
        <f t="shared" si="1"/>
        <v>19</v>
      </c>
      <c r="E18" s="3">
        <v>11</v>
      </c>
      <c r="F18" s="3">
        <v>8</v>
      </c>
      <c r="G18" s="3">
        <v>3</v>
      </c>
      <c r="H18" s="3">
        <v>923</v>
      </c>
      <c r="I18" s="3">
        <v>757</v>
      </c>
      <c r="J18" s="11">
        <f t="shared" si="2"/>
        <v>83.9090909090909</v>
      </c>
      <c r="K18" s="11">
        <f t="shared" si="3"/>
        <v>68.81818181818181</v>
      </c>
      <c r="L18" s="4">
        <f t="shared" si="0"/>
        <v>166</v>
      </c>
    </row>
    <row r="19" spans="1:12" ht="15.75">
      <c r="A19" s="25">
        <f t="shared" si="4"/>
        <v>18</v>
      </c>
      <c r="B19" s="5" t="s">
        <v>41</v>
      </c>
      <c r="C19" t="s">
        <v>129</v>
      </c>
      <c r="D19" s="3">
        <f t="shared" si="1"/>
        <v>19</v>
      </c>
      <c r="E19" s="3">
        <v>11</v>
      </c>
      <c r="F19" s="3">
        <v>8</v>
      </c>
      <c r="G19" s="3">
        <v>3</v>
      </c>
      <c r="H19" s="3">
        <v>835</v>
      </c>
      <c r="I19" s="3">
        <v>725</v>
      </c>
      <c r="J19" s="11">
        <f t="shared" si="2"/>
        <v>75.9090909090909</v>
      </c>
      <c r="K19" s="11">
        <f t="shared" si="3"/>
        <v>65.9090909090909</v>
      </c>
      <c r="L19" s="4">
        <f t="shared" si="0"/>
        <v>110</v>
      </c>
    </row>
    <row r="20" spans="1:12" ht="15.75">
      <c r="A20" s="25">
        <f aca="true" t="shared" si="5" ref="A20:A35">A19+1</f>
        <v>19</v>
      </c>
      <c r="B20" s="5" t="s">
        <v>72</v>
      </c>
      <c r="C20" t="s">
        <v>73</v>
      </c>
      <c r="D20" s="3">
        <f t="shared" si="1"/>
        <v>19</v>
      </c>
      <c r="E20" s="3">
        <v>11</v>
      </c>
      <c r="F20" s="3">
        <v>8</v>
      </c>
      <c r="G20" s="3">
        <v>3</v>
      </c>
      <c r="H20" s="3">
        <v>780</v>
      </c>
      <c r="I20" s="3">
        <v>672</v>
      </c>
      <c r="J20" s="11">
        <f t="shared" si="2"/>
        <v>70.9090909090909</v>
      </c>
      <c r="K20" s="11">
        <f t="shared" si="3"/>
        <v>61.09090909090909</v>
      </c>
      <c r="L20" s="4">
        <f t="shared" si="0"/>
        <v>108</v>
      </c>
    </row>
    <row r="21" spans="1:12" ht="15.75">
      <c r="A21" s="25">
        <f t="shared" si="5"/>
        <v>20</v>
      </c>
      <c r="B21" s="5" t="s">
        <v>80</v>
      </c>
      <c r="C21" t="s">
        <v>155</v>
      </c>
      <c r="D21" s="3">
        <f t="shared" si="1"/>
        <v>19</v>
      </c>
      <c r="E21" s="3">
        <v>11</v>
      </c>
      <c r="F21" s="3">
        <v>8</v>
      </c>
      <c r="G21" s="3">
        <v>3</v>
      </c>
      <c r="H21" s="3">
        <v>994</v>
      </c>
      <c r="I21" s="3">
        <v>892</v>
      </c>
      <c r="J21" s="11">
        <f t="shared" si="2"/>
        <v>90.36363636363636</v>
      </c>
      <c r="K21" s="11">
        <f t="shared" si="3"/>
        <v>81.0909090909091</v>
      </c>
      <c r="L21" s="4">
        <f t="shared" si="0"/>
        <v>102</v>
      </c>
    </row>
    <row r="22" spans="1:12" ht="15.75">
      <c r="A22" s="25">
        <f t="shared" si="5"/>
        <v>21</v>
      </c>
      <c r="B22" s="5" t="s">
        <v>19</v>
      </c>
      <c r="C22" s="24" t="s">
        <v>98</v>
      </c>
      <c r="D22" s="3">
        <f t="shared" si="1"/>
        <v>19</v>
      </c>
      <c r="E22" s="25">
        <v>11</v>
      </c>
      <c r="F22" s="3">
        <v>8</v>
      </c>
      <c r="G22" s="3">
        <v>3</v>
      </c>
      <c r="H22" s="4">
        <v>786</v>
      </c>
      <c r="I22" s="3">
        <v>685</v>
      </c>
      <c r="J22" s="11">
        <f t="shared" si="2"/>
        <v>71.45454545454545</v>
      </c>
      <c r="K22" s="11">
        <f t="shared" si="3"/>
        <v>62.27272727272727</v>
      </c>
      <c r="L22" s="4">
        <f t="shared" si="0"/>
        <v>101</v>
      </c>
    </row>
    <row r="23" spans="1:12" ht="15.75">
      <c r="A23" s="25">
        <f t="shared" si="5"/>
        <v>22</v>
      </c>
      <c r="B23" s="5" t="s">
        <v>19</v>
      </c>
      <c r="C23" s="16" t="s">
        <v>15</v>
      </c>
      <c r="D23" s="3">
        <f t="shared" si="1"/>
        <v>19</v>
      </c>
      <c r="E23" s="25">
        <v>11</v>
      </c>
      <c r="F23" s="3">
        <v>8</v>
      </c>
      <c r="G23" s="3">
        <v>3</v>
      </c>
      <c r="H23" s="3">
        <v>835</v>
      </c>
      <c r="I23" s="3">
        <v>734</v>
      </c>
      <c r="J23" s="11">
        <f t="shared" si="2"/>
        <v>75.9090909090909</v>
      </c>
      <c r="K23" s="11">
        <f t="shared" si="3"/>
        <v>66.72727272727273</v>
      </c>
      <c r="L23" s="4">
        <f t="shared" si="0"/>
        <v>101</v>
      </c>
    </row>
    <row r="24" spans="1:12" ht="15.75">
      <c r="A24" s="25">
        <f t="shared" si="5"/>
        <v>23</v>
      </c>
      <c r="B24" s="5" t="s">
        <v>72</v>
      </c>
      <c r="C24" t="s">
        <v>83</v>
      </c>
      <c r="D24" s="3">
        <f t="shared" si="1"/>
        <v>19</v>
      </c>
      <c r="E24" s="3">
        <v>11</v>
      </c>
      <c r="F24" s="3">
        <v>8</v>
      </c>
      <c r="G24" s="3">
        <v>3</v>
      </c>
      <c r="H24" s="3">
        <v>870</v>
      </c>
      <c r="I24" s="3">
        <v>791</v>
      </c>
      <c r="J24" s="11">
        <f t="shared" si="2"/>
        <v>79.0909090909091</v>
      </c>
      <c r="K24" s="11">
        <f t="shared" si="3"/>
        <v>71.9090909090909</v>
      </c>
      <c r="L24" s="4">
        <f t="shared" si="0"/>
        <v>79</v>
      </c>
    </row>
    <row r="25" spans="1:12" ht="15.75">
      <c r="A25" s="25">
        <f t="shared" si="5"/>
        <v>24</v>
      </c>
      <c r="B25" s="5" t="s">
        <v>89</v>
      </c>
      <c r="C25" s="12" t="s">
        <v>91</v>
      </c>
      <c r="D25" s="3">
        <f t="shared" si="1"/>
        <v>19</v>
      </c>
      <c r="E25" s="3">
        <v>11</v>
      </c>
      <c r="F25" s="3">
        <v>8</v>
      </c>
      <c r="G25" s="3">
        <v>3</v>
      </c>
      <c r="H25" s="3">
        <v>792</v>
      </c>
      <c r="I25" s="3">
        <v>716</v>
      </c>
      <c r="J25" s="11">
        <f t="shared" si="2"/>
        <v>72</v>
      </c>
      <c r="K25" s="11">
        <f t="shared" si="3"/>
        <v>65.0909090909091</v>
      </c>
      <c r="L25" s="4">
        <f t="shared" si="0"/>
        <v>76</v>
      </c>
    </row>
    <row r="26" spans="1:12" ht="15.75">
      <c r="A26" s="25">
        <f t="shared" si="5"/>
        <v>25</v>
      </c>
      <c r="B26" s="5" t="s">
        <v>10</v>
      </c>
      <c r="C26" t="s">
        <v>13</v>
      </c>
      <c r="D26" s="3">
        <f t="shared" si="1"/>
        <v>19</v>
      </c>
      <c r="E26" s="3">
        <v>11</v>
      </c>
      <c r="F26" s="3">
        <v>8</v>
      </c>
      <c r="G26" s="3">
        <v>3</v>
      </c>
      <c r="H26" s="4">
        <v>841</v>
      </c>
      <c r="I26" s="3">
        <v>773</v>
      </c>
      <c r="J26" s="11">
        <f t="shared" si="2"/>
        <v>76.45454545454545</v>
      </c>
      <c r="K26" s="11">
        <f t="shared" si="3"/>
        <v>70.27272727272727</v>
      </c>
      <c r="L26" s="4">
        <f t="shared" si="0"/>
        <v>68</v>
      </c>
    </row>
    <row r="27" spans="1:12" ht="15.75">
      <c r="A27" s="25">
        <f t="shared" si="5"/>
        <v>26</v>
      </c>
      <c r="B27" s="5" t="s">
        <v>48</v>
      </c>
      <c r="C27" t="s">
        <v>42</v>
      </c>
      <c r="D27" s="3">
        <f>E27+F27</f>
        <v>19</v>
      </c>
      <c r="E27" s="3">
        <v>11</v>
      </c>
      <c r="F27" s="3">
        <v>8</v>
      </c>
      <c r="G27" s="3">
        <v>3</v>
      </c>
      <c r="H27" s="3">
        <v>820</v>
      </c>
      <c r="I27" s="3">
        <v>763</v>
      </c>
      <c r="J27" s="11">
        <f>H27/E27</f>
        <v>74.54545454545455</v>
      </c>
      <c r="K27" s="11">
        <f>I27/E27</f>
        <v>69.36363636363636</v>
      </c>
      <c r="L27" s="4">
        <f t="shared" si="0"/>
        <v>57</v>
      </c>
    </row>
    <row r="28" spans="1:12" ht="15.75">
      <c r="A28" s="25">
        <f t="shared" si="5"/>
        <v>27</v>
      </c>
      <c r="B28" s="5" t="s">
        <v>56</v>
      </c>
      <c r="C28" t="s">
        <v>61</v>
      </c>
      <c r="D28" s="3">
        <f t="shared" si="1"/>
        <v>19</v>
      </c>
      <c r="E28" s="3">
        <v>11</v>
      </c>
      <c r="F28" s="3">
        <v>8</v>
      </c>
      <c r="G28" s="3">
        <v>3</v>
      </c>
      <c r="H28" s="3">
        <v>890</v>
      </c>
      <c r="I28" s="3">
        <v>840</v>
      </c>
      <c r="J28" s="11">
        <f t="shared" si="2"/>
        <v>80.9090909090909</v>
      </c>
      <c r="K28" s="11">
        <f t="shared" si="3"/>
        <v>76.36363636363636</v>
      </c>
      <c r="L28" s="4">
        <f t="shared" si="0"/>
        <v>50</v>
      </c>
    </row>
    <row r="29" spans="1:12" ht="15.75">
      <c r="A29" s="25">
        <f t="shared" si="5"/>
        <v>28</v>
      </c>
      <c r="B29" s="5" t="s">
        <v>64</v>
      </c>
      <c r="C29" t="s">
        <v>146</v>
      </c>
      <c r="D29" s="3">
        <f t="shared" si="1"/>
        <v>19</v>
      </c>
      <c r="E29" s="3">
        <v>11</v>
      </c>
      <c r="F29" s="3">
        <v>8</v>
      </c>
      <c r="G29" s="3">
        <v>3</v>
      </c>
      <c r="H29" s="3">
        <v>851</v>
      </c>
      <c r="I29" s="3">
        <v>811</v>
      </c>
      <c r="J29" s="11">
        <f t="shared" si="2"/>
        <v>77.36363636363636</v>
      </c>
      <c r="K29" s="11">
        <f t="shared" si="3"/>
        <v>73.72727272727273</v>
      </c>
      <c r="L29" s="4">
        <f t="shared" si="0"/>
        <v>40</v>
      </c>
    </row>
    <row r="30" spans="1:12" ht="15.75">
      <c r="A30" s="25">
        <f t="shared" si="5"/>
        <v>29</v>
      </c>
      <c r="B30" s="5" t="s">
        <v>97</v>
      </c>
      <c r="C30" s="26" t="s">
        <v>102</v>
      </c>
      <c r="D30" s="3">
        <f t="shared" si="1"/>
        <v>19</v>
      </c>
      <c r="E30" s="25">
        <v>11</v>
      </c>
      <c r="F30" s="3">
        <v>8</v>
      </c>
      <c r="G30" s="3">
        <v>3</v>
      </c>
      <c r="H30" s="3">
        <v>865</v>
      </c>
      <c r="I30" s="3">
        <v>828</v>
      </c>
      <c r="J30" s="11">
        <f t="shared" si="2"/>
        <v>78.63636363636364</v>
      </c>
      <c r="K30" s="11">
        <f t="shared" si="3"/>
        <v>75.27272727272727</v>
      </c>
      <c r="L30" s="4">
        <f t="shared" si="0"/>
        <v>37</v>
      </c>
    </row>
    <row r="31" spans="1:12" ht="15.75">
      <c r="A31" s="25">
        <f t="shared" si="5"/>
        <v>30</v>
      </c>
      <c r="B31" s="5" t="s">
        <v>19</v>
      </c>
      <c r="C31" t="s">
        <v>17</v>
      </c>
      <c r="D31" s="3">
        <f t="shared" si="1"/>
        <v>19</v>
      </c>
      <c r="E31" s="3">
        <v>11</v>
      </c>
      <c r="F31" s="3">
        <v>8</v>
      </c>
      <c r="G31" s="3">
        <v>3</v>
      </c>
      <c r="H31" s="3">
        <v>740</v>
      </c>
      <c r="I31" s="3">
        <v>708</v>
      </c>
      <c r="J31" s="11">
        <f t="shared" si="2"/>
        <v>67.27272727272727</v>
      </c>
      <c r="K31" s="11">
        <f t="shared" si="3"/>
        <v>64.36363636363636</v>
      </c>
      <c r="L31" s="4">
        <f t="shared" si="0"/>
        <v>32</v>
      </c>
    </row>
    <row r="32" spans="1:12" ht="15.75">
      <c r="A32" s="25">
        <f t="shared" si="5"/>
        <v>31</v>
      </c>
      <c r="B32" s="5" t="s">
        <v>72</v>
      </c>
      <c r="C32" t="s">
        <v>79</v>
      </c>
      <c r="D32" s="3">
        <f t="shared" si="1"/>
        <v>19</v>
      </c>
      <c r="E32" s="3">
        <v>11</v>
      </c>
      <c r="F32" s="3">
        <v>8</v>
      </c>
      <c r="G32" s="3">
        <v>3</v>
      </c>
      <c r="H32" s="3">
        <v>834</v>
      </c>
      <c r="I32" s="3">
        <v>809</v>
      </c>
      <c r="J32" s="11">
        <f t="shared" si="2"/>
        <v>75.81818181818181</v>
      </c>
      <c r="K32" s="11">
        <f t="shared" si="3"/>
        <v>73.54545454545455</v>
      </c>
      <c r="L32" s="4">
        <f t="shared" si="0"/>
        <v>25</v>
      </c>
    </row>
    <row r="33" spans="1:12" ht="15.75">
      <c r="A33" s="25">
        <f t="shared" si="5"/>
        <v>32</v>
      </c>
      <c r="B33" s="5" t="s">
        <v>48</v>
      </c>
      <c r="C33" t="s">
        <v>134</v>
      </c>
      <c r="D33" s="3">
        <f t="shared" si="1"/>
        <v>18</v>
      </c>
      <c r="E33" s="3">
        <v>11</v>
      </c>
      <c r="F33" s="3">
        <v>7</v>
      </c>
      <c r="G33" s="3">
        <v>4</v>
      </c>
      <c r="H33" s="3">
        <v>906</v>
      </c>
      <c r="I33" s="3">
        <v>796</v>
      </c>
      <c r="J33" s="11">
        <f t="shared" si="2"/>
        <v>82.36363636363636</v>
      </c>
      <c r="K33" s="11">
        <f t="shared" si="3"/>
        <v>72.36363636363636</v>
      </c>
      <c r="L33" s="4">
        <f t="shared" si="0"/>
        <v>110</v>
      </c>
    </row>
    <row r="34" spans="1:12" ht="15.75">
      <c r="A34" s="25">
        <f t="shared" si="5"/>
        <v>33</v>
      </c>
      <c r="B34" s="5" t="s">
        <v>41</v>
      </c>
      <c r="C34" t="s">
        <v>40</v>
      </c>
      <c r="D34" s="3">
        <f t="shared" si="1"/>
        <v>18</v>
      </c>
      <c r="E34" s="3">
        <v>11</v>
      </c>
      <c r="F34" s="3">
        <v>7</v>
      </c>
      <c r="G34" s="3">
        <v>4</v>
      </c>
      <c r="H34" s="3">
        <v>858</v>
      </c>
      <c r="I34" s="3">
        <v>762</v>
      </c>
      <c r="J34" s="11">
        <f t="shared" si="2"/>
        <v>78</v>
      </c>
      <c r="K34" s="11">
        <f t="shared" si="3"/>
        <v>69.27272727272727</v>
      </c>
      <c r="L34" s="4">
        <f aca="true" t="shared" si="6" ref="L34:L65">H34-I34</f>
        <v>96</v>
      </c>
    </row>
    <row r="35" spans="1:12" ht="15.75">
      <c r="A35" s="25">
        <f t="shared" si="5"/>
        <v>34</v>
      </c>
      <c r="B35" s="5" t="s">
        <v>97</v>
      </c>
      <c r="C35" t="s">
        <v>70</v>
      </c>
      <c r="D35" s="3">
        <f t="shared" si="1"/>
        <v>18</v>
      </c>
      <c r="E35" s="25">
        <v>11</v>
      </c>
      <c r="F35" s="3">
        <v>7</v>
      </c>
      <c r="G35" s="3">
        <v>4</v>
      </c>
      <c r="H35" s="3">
        <v>911</v>
      </c>
      <c r="I35" s="3">
        <v>833</v>
      </c>
      <c r="J35" s="11">
        <f t="shared" si="2"/>
        <v>82.81818181818181</v>
      </c>
      <c r="K35" s="11">
        <f t="shared" si="3"/>
        <v>75.72727272727273</v>
      </c>
      <c r="L35" s="4">
        <f t="shared" si="6"/>
        <v>78</v>
      </c>
    </row>
    <row r="36" spans="1:12" ht="15.75">
      <c r="A36" s="25">
        <f aca="true" t="shared" si="7" ref="A36:A51">A35+1</f>
        <v>35</v>
      </c>
      <c r="B36" s="5" t="s">
        <v>28</v>
      </c>
      <c r="C36" t="s">
        <v>36</v>
      </c>
      <c r="D36" s="3">
        <f t="shared" si="1"/>
        <v>18</v>
      </c>
      <c r="E36" s="3">
        <v>11</v>
      </c>
      <c r="F36" s="3">
        <v>7</v>
      </c>
      <c r="G36" s="3">
        <v>4</v>
      </c>
      <c r="H36" s="3">
        <v>915</v>
      </c>
      <c r="I36" s="3">
        <v>839</v>
      </c>
      <c r="J36" s="11">
        <f t="shared" si="2"/>
        <v>83.18181818181819</v>
      </c>
      <c r="K36" s="11">
        <f t="shared" si="3"/>
        <v>76.27272727272727</v>
      </c>
      <c r="L36" s="4">
        <f t="shared" si="6"/>
        <v>76</v>
      </c>
    </row>
    <row r="37" spans="1:12" ht="15.75">
      <c r="A37" s="25">
        <f t="shared" si="7"/>
        <v>36</v>
      </c>
      <c r="B37" s="5" t="s">
        <v>97</v>
      </c>
      <c r="C37" s="26" t="s">
        <v>165</v>
      </c>
      <c r="D37" s="3">
        <f t="shared" si="1"/>
        <v>18</v>
      </c>
      <c r="E37" s="25">
        <v>11</v>
      </c>
      <c r="F37" s="3">
        <v>7</v>
      </c>
      <c r="G37" s="3">
        <v>4</v>
      </c>
      <c r="H37" s="3">
        <v>879</v>
      </c>
      <c r="I37" s="3">
        <v>804</v>
      </c>
      <c r="J37" s="11">
        <f t="shared" si="2"/>
        <v>79.9090909090909</v>
      </c>
      <c r="K37" s="11">
        <f t="shared" si="3"/>
        <v>73.0909090909091</v>
      </c>
      <c r="L37" s="4">
        <f t="shared" si="6"/>
        <v>75</v>
      </c>
    </row>
    <row r="38" spans="1:12" ht="15.75">
      <c r="A38" s="25">
        <f t="shared" si="7"/>
        <v>37</v>
      </c>
      <c r="B38" s="5" t="s">
        <v>56</v>
      </c>
      <c r="C38" t="s">
        <v>58</v>
      </c>
      <c r="D38" s="3">
        <f t="shared" si="1"/>
        <v>18</v>
      </c>
      <c r="E38" s="3">
        <v>11</v>
      </c>
      <c r="F38" s="3">
        <v>7</v>
      </c>
      <c r="G38" s="3">
        <v>4</v>
      </c>
      <c r="H38" s="3">
        <v>851</v>
      </c>
      <c r="I38" s="3">
        <v>779</v>
      </c>
      <c r="J38" s="11">
        <f t="shared" si="2"/>
        <v>77.36363636363636</v>
      </c>
      <c r="K38" s="11">
        <f t="shared" si="3"/>
        <v>70.81818181818181</v>
      </c>
      <c r="L38" s="4">
        <f t="shared" si="6"/>
        <v>72</v>
      </c>
    </row>
    <row r="39" spans="1:12" ht="15.75">
      <c r="A39" s="25">
        <f t="shared" si="7"/>
        <v>38</v>
      </c>
      <c r="B39" s="5" t="s">
        <v>80</v>
      </c>
      <c r="C39" s="24" t="s">
        <v>23</v>
      </c>
      <c r="D39" s="3">
        <f t="shared" si="1"/>
        <v>18</v>
      </c>
      <c r="E39" s="3">
        <v>11</v>
      </c>
      <c r="F39" s="3">
        <v>7</v>
      </c>
      <c r="G39" s="3">
        <v>4</v>
      </c>
      <c r="H39" s="3">
        <v>876</v>
      </c>
      <c r="I39" s="3">
        <v>804</v>
      </c>
      <c r="J39" s="11">
        <f t="shared" si="2"/>
        <v>79.63636363636364</v>
      </c>
      <c r="K39" s="11">
        <f t="shared" si="3"/>
        <v>73.0909090909091</v>
      </c>
      <c r="L39" s="4">
        <f t="shared" si="6"/>
        <v>72</v>
      </c>
    </row>
    <row r="40" spans="1:12" ht="15.75">
      <c r="A40" s="25">
        <f t="shared" si="7"/>
        <v>39</v>
      </c>
      <c r="B40" s="5" t="s">
        <v>34</v>
      </c>
      <c r="C40" t="s">
        <v>122</v>
      </c>
      <c r="D40" s="3">
        <f>E40+F40</f>
        <v>18</v>
      </c>
      <c r="E40" s="3">
        <v>11</v>
      </c>
      <c r="F40" s="3">
        <v>7</v>
      </c>
      <c r="G40" s="3">
        <v>4</v>
      </c>
      <c r="H40" s="3">
        <v>843</v>
      </c>
      <c r="I40" s="3">
        <v>780</v>
      </c>
      <c r="J40" s="11">
        <f>H40/E40</f>
        <v>76.63636363636364</v>
      </c>
      <c r="K40" s="11">
        <f>I40/E40</f>
        <v>70.9090909090909</v>
      </c>
      <c r="L40" s="4">
        <f t="shared" si="6"/>
        <v>63</v>
      </c>
    </row>
    <row r="41" spans="1:12" ht="15.75">
      <c r="A41" s="25">
        <f t="shared" si="7"/>
        <v>40</v>
      </c>
      <c r="B41" s="5" t="s">
        <v>89</v>
      </c>
      <c r="C41" s="24" t="s">
        <v>160</v>
      </c>
      <c r="D41" s="3">
        <f t="shared" si="1"/>
        <v>18</v>
      </c>
      <c r="E41" s="3">
        <v>11</v>
      </c>
      <c r="F41" s="3">
        <v>7</v>
      </c>
      <c r="G41" s="3">
        <v>4</v>
      </c>
      <c r="H41" s="3">
        <v>812</v>
      </c>
      <c r="I41" s="3">
        <v>751</v>
      </c>
      <c r="J41" s="11">
        <f t="shared" si="2"/>
        <v>73.81818181818181</v>
      </c>
      <c r="K41" s="11">
        <f t="shared" si="3"/>
        <v>68.27272727272727</v>
      </c>
      <c r="L41" s="4">
        <f t="shared" si="6"/>
        <v>61</v>
      </c>
    </row>
    <row r="42" spans="1:12" ht="15.75">
      <c r="A42" s="25">
        <f t="shared" si="7"/>
        <v>41</v>
      </c>
      <c r="B42" s="5" t="s">
        <v>28</v>
      </c>
      <c r="C42" t="s">
        <v>38</v>
      </c>
      <c r="D42" s="3">
        <f t="shared" si="1"/>
        <v>18</v>
      </c>
      <c r="E42" s="3">
        <v>11</v>
      </c>
      <c r="F42" s="3">
        <v>7</v>
      </c>
      <c r="G42" s="3">
        <v>4</v>
      </c>
      <c r="H42" s="3">
        <v>945</v>
      </c>
      <c r="I42" s="3">
        <v>887</v>
      </c>
      <c r="J42" s="11">
        <f t="shared" si="2"/>
        <v>85.9090909090909</v>
      </c>
      <c r="K42" s="11">
        <f t="shared" si="3"/>
        <v>80.63636363636364</v>
      </c>
      <c r="L42" s="4">
        <f t="shared" si="6"/>
        <v>58</v>
      </c>
    </row>
    <row r="43" spans="1:12" ht="15.75">
      <c r="A43" s="25">
        <f t="shared" si="7"/>
        <v>42</v>
      </c>
      <c r="B43" s="5" t="s">
        <v>34</v>
      </c>
      <c r="C43" t="s">
        <v>121</v>
      </c>
      <c r="D43" s="3">
        <f t="shared" si="1"/>
        <v>18</v>
      </c>
      <c r="E43" s="3">
        <v>11</v>
      </c>
      <c r="F43" s="3">
        <v>7</v>
      </c>
      <c r="G43" s="3">
        <v>4</v>
      </c>
      <c r="H43" s="3">
        <v>860</v>
      </c>
      <c r="I43" s="3">
        <v>802</v>
      </c>
      <c r="J43" s="11">
        <f t="shared" si="2"/>
        <v>78.18181818181819</v>
      </c>
      <c r="K43" s="11">
        <f t="shared" si="3"/>
        <v>72.9090909090909</v>
      </c>
      <c r="L43" s="4">
        <f t="shared" si="6"/>
        <v>58</v>
      </c>
    </row>
    <row r="44" spans="1:12" ht="15.75">
      <c r="A44" s="25">
        <f t="shared" si="7"/>
        <v>43</v>
      </c>
      <c r="B44" s="5" t="s">
        <v>28</v>
      </c>
      <c r="C44" t="s">
        <v>124</v>
      </c>
      <c r="D44" s="3">
        <f t="shared" si="1"/>
        <v>18</v>
      </c>
      <c r="E44" s="3">
        <v>11</v>
      </c>
      <c r="F44" s="3">
        <v>7</v>
      </c>
      <c r="G44" s="3">
        <v>4</v>
      </c>
      <c r="H44" s="3">
        <v>857</v>
      </c>
      <c r="I44" s="3">
        <v>802</v>
      </c>
      <c r="J44" s="11">
        <f t="shared" si="2"/>
        <v>77.9090909090909</v>
      </c>
      <c r="K44" s="11">
        <f t="shared" si="3"/>
        <v>72.9090909090909</v>
      </c>
      <c r="L44" s="4">
        <f t="shared" si="6"/>
        <v>55</v>
      </c>
    </row>
    <row r="45" spans="1:12" ht="15.75">
      <c r="A45" s="25">
        <f t="shared" si="7"/>
        <v>44</v>
      </c>
      <c r="B45" s="5" t="s">
        <v>10</v>
      </c>
      <c r="C45" t="s">
        <v>14</v>
      </c>
      <c r="D45" s="3">
        <f t="shared" si="1"/>
        <v>18</v>
      </c>
      <c r="E45" s="3">
        <v>11</v>
      </c>
      <c r="F45" s="3">
        <v>7</v>
      </c>
      <c r="G45" s="3">
        <v>4</v>
      </c>
      <c r="H45" s="3">
        <v>839</v>
      </c>
      <c r="I45" s="3">
        <v>789</v>
      </c>
      <c r="J45" s="11">
        <f t="shared" si="2"/>
        <v>76.27272727272727</v>
      </c>
      <c r="K45" s="11">
        <f t="shared" si="3"/>
        <v>71.72727272727273</v>
      </c>
      <c r="L45" s="4">
        <f t="shared" si="6"/>
        <v>50</v>
      </c>
    </row>
    <row r="46" spans="1:12" ht="15.75">
      <c r="A46" s="25">
        <f t="shared" si="7"/>
        <v>45</v>
      </c>
      <c r="B46" s="5" t="s">
        <v>56</v>
      </c>
      <c r="C46" t="s">
        <v>74</v>
      </c>
      <c r="D46" s="3">
        <f t="shared" si="1"/>
        <v>18</v>
      </c>
      <c r="E46" s="3">
        <v>11</v>
      </c>
      <c r="F46" s="3">
        <v>7</v>
      </c>
      <c r="G46" s="3">
        <v>4</v>
      </c>
      <c r="H46" s="3">
        <v>814</v>
      </c>
      <c r="I46" s="3">
        <v>765</v>
      </c>
      <c r="J46" s="11">
        <f t="shared" si="2"/>
        <v>74</v>
      </c>
      <c r="K46" s="11">
        <f t="shared" si="3"/>
        <v>69.54545454545455</v>
      </c>
      <c r="L46" s="4">
        <f t="shared" si="6"/>
        <v>49</v>
      </c>
    </row>
    <row r="47" spans="1:12" ht="15.75">
      <c r="A47" s="25">
        <f t="shared" si="7"/>
        <v>46</v>
      </c>
      <c r="B47" s="5" t="s">
        <v>34</v>
      </c>
      <c r="C47" t="s">
        <v>37</v>
      </c>
      <c r="D47" s="3">
        <f t="shared" si="1"/>
        <v>18</v>
      </c>
      <c r="E47" s="3">
        <v>11</v>
      </c>
      <c r="F47" s="3">
        <v>7</v>
      </c>
      <c r="G47" s="3">
        <v>4</v>
      </c>
      <c r="H47" s="3">
        <v>772</v>
      </c>
      <c r="I47" s="3">
        <v>726</v>
      </c>
      <c r="J47" s="11">
        <f t="shared" si="2"/>
        <v>70.18181818181819</v>
      </c>
      <c r="K47" s="11">
        <f t="shared" si="3"/>
        <v>66</v>
      </c>
      <c r="L47" s="4">
        <f t="shared" si="6"/>
        <v>46</v>
      </c>
    </row>
    <row r="48" spans="1:12" ht="15.75">
      <c r="A48" s="25">
        <f t="shared" si="7"/>
        <v>47</v>
      </c>
      <c r="B48" s="5" t="s">
        <v>89</v>
      </c>
      <c r="C48" t="s">
        <v>84</v>
      </c>
      <c r="D48" s="3">
        <f t="shared" si="1"/>
        <v>18</v>
      </c>
      <c r="E48" s="3">
        <v>11</v>
      </c>
      <c r="F48" s="3">
        <v>7</v>
      </c>
      <c r="G48" s="3">
        <v>4</v>
      </c>
      <c r="H48" s="3">
        <v>827</v>
      </c>
      <c r="I48" s="3">
        <v>781</v>
      </c>
      <c r="J48" s="11">
        <f t="shared" si="2"/>
        <v>75.18181818181819</v>
      </c>
      <c r="K48" s="11">
        <f t="shared" si="3"/>
        <v>71</v>
      </c>
      <c r="L48" s="4">
        <f t="shared" si="6"/>
        <v>46</v>
      </c>
    </row>
    <row r="49" spans="1:12" ht="15.75">
      <c r="A49" s="25">
        <f t="shared" si="7"/>
        <v>48</v>
      </c>
      <c r="B49" s="5" t="s">
        <v>89</v>
      </c>
      <c r="C49" t="s">
        <v>92</v>
      </c>
      <c r="D49" s="3">
        <f t="shared" si="1"/>
        <v>18</v>
      </c>
      <c r="E49" s="3">
        <v>11</v>
      </c>
      <c r="F49" s="3">
        <v>7</v>
      </c>
      <c r="G49" s="3">
        <v>4</v>
      </c>
      <c r="H49" s="3">
        <v>825</v>
      </c>
      <c r="I49" s="3">
        <v>780</v>
      </c>
      <c r="J49" s="11">
        <f t="shared" si="2"/>
        <v>75</v>
      </c>
      <c r="K49" s="11">
        <f t="shared" si="3"/>
        <v>70.9090909090909</v>
      </c>
      <c r="L49" s="4">
        <f t="shared" si="6"/>
        <v>45</v>
      </c>
    </row>
    <row r="50" spans="1:12" ht="15.75">
      <c r="A50" s="25">
        <f t="shared" si="7"/>
        <v>49</v>
      </c>
      <c r="B50" s="5" t="s">
        <v>10</v>
      </c>
      <c r="C50" t="s">
        <v>22</v>
      </c>
      <c r="D50" s="3">
        <f>E50+F50</f>
        <v>18</v>
      </c>
      <c r="E50" s="3">
        <v>11</v>
      </c>
      <c r="F50" s="3">
        <v>7</v>
      </c>
      <c r="G50" s="3">
        <v>4</v>
      </c>
      <c r="H50" s="4">
        <v>799</v>
      </c>
      <c r="I50" s="3">
        <v>758</v>
      </c>
      <c r="J50" s="11">
        <f>H50/E50</f>
        <v>72.63636363636364</v>
      </c>
      <c r="K50" s="11">
        <f>I50/E50</f>
        <v>68.9090909090909</v>
      </c>
      <c r="L50" s="4">
        <f t="shared" si="6"/>
        <v>41</v>
      </c>
    </row>
    <row r="51" spans="1:12" ht="15.75">
      <c r="A51" s="25">
        <f t="shared" si="7"/>
        <v>50</v>
      </c>
      <c r="B51" s="5" t="s">
        <v>34</v>
      </c>
      <c r="C51" t="s">
        <v>29</v>
      </c>
      <c r="D51" s="3">
        <f t="shared" si="1"/>
        <v>18</v>
      </c>
      <c r="E51" s="3">
        <v>11</v>
      </c>
      <c r="F51" s="3">
        <v>7</v>
      </c>
      <c r="G51" s="3">
        <v>4</v>
      </c>
      <c r="H51" s="3">
        <v>853</v>
      </c>
      <c r="I51" s="3">
        <v>813</v>
      </c>
      <c r="J51" s="11">
        <f t="shared" si="2"/>
        <v>77.54545454545455</v>
      </c>
      <c r="K51" s="11">
        <f t="shared" si="3"/>
        <v>73.9090909090909</v>
      </c>
      <c r="L51" s="4">
        <f t="shared" si="6"/>
        <v>40</v>
      </c>
    </row>
    <row r="52" spans="1:12" ht="15.75">
      <c r="A52" s="25">
        <f aca="true" t="shared" si="8" ref="A52:A67">A51+1</f>
        <v>51</v>
      </c>
      <c r="B52" s="5" t="s">
        <v>72</v>
      </c>
      <c r="C52" t="s">
        <v>75</v>
      </c>
      <c r="D52" s="3">
        <f t="shared" si="1"/>
        <v>18</v>
      </c>
      <c r="E52" s="3">
        <v>11</v>
      </c>
      <c r="F52" s="3">
        <v>7</v>
      </c>
      <c r="G52" s="3">
        <v>4</v>
      </c>
      <c r="H52" s="3">
        <v>800</v>
      </c>
      <c r="I52" s="3">
        <v>764</v>
      </c>
      <c r="J52" s="11">
        <f t="shared" si="2"/>
        <v>72.72727272727273</v>
      </c>
      <c r="K52" s="11">
        <f t="shared" si="3"/>
        <v>69.45454545454545</v>
      </c>
      <c r="L52" s="4">
        <f t="shared" si="6"/>
        <v>36</v>
      </c>
    </row>
    <row r="53" spans="1:12" ht="15.75">
      <c r="A53" s="25">
        <f t="shared" si="8"/>
        <v>52</v>
      </c>
      <c r="B53" s="5" t="s">
        <v>28</v>
      </c>
      <c r="C53" t="s">
        <v>117</v>
      </c>
      <c r="D53" s="3">
        <f>E53+F53</f>
        <v>18</v>
      </c>
      <c r="E53" s="3">
        <v>11</v>
      </c>
      <c r="F53" s="3">
        <v>7</v>
      </c>
      <c r="G53" s="3">
        <v>4</v>
      </c>
      <c r="H53" s="3">
        <v>814</v>
      </c>
      <c r="I53" s="3">
        <v>788</v>
      </c>
      <c r="J53" s="11">
        <f>H53/E53</f>
        <v>74</v>
      </c>
      <c r="K53" s="11">
        <f>I53/E53</f>
        <v>71.63636363636364</v>
      </c>
      <c r="L53" s="4">
        <f t="shared" si="6"/>
        <v>26</v>
      </c>
    </row>
    <row r="54" spans="1:12" ht="15.75">
      <c r="A54" s="25">
        <f t="shared" si="8"/>
        <v>53</v>
      </c>
      <c r="B54" s="5" t="s">
        <v>72</v>
      </c>
      <c r="C54" t="s">
        <v>90</v>
      </c>
      <c r="D54" s="3">
        <f t="shared" si="1"/>
        <v>18</v>
      </c>
      <c r="E54" s="3">
        <v>11</v>
      </c>
      <c r="F54" s="3">
        <v>7</v>
      </c>
      <c r="G54" s="3">
        <v>4</v>
      </c>
      <c r="H54" s="3">
        <v>895</v>
      </c>
      <c r="I54" s="3">
        <v>874</v>
      </c>
      <c r="J54" s="11">
        <f t="shared" si="2"/>
        <v>81.36363636363636</v>
      </c>
      <c r="K54" s="11">
        <f t="shared" si="3"/>
        <v>79.45454545454545</v>
      </c>
      <c r="L54" s="4">
        <f t="shared" si="6"/>
        <v>21</v>
      </c>
    </row>
    <row r="55" spans="1:12" ht="15.75">
      <c r="A55" s="25">
        <f t="shared" si="8"/>
        <v>54</v>
      </c>
      <c r="B55" s="5" t="s">
        <v>80</v>
      </c>
      <c r="C55" t="s">
        <v>156</v>
      </c>
      <c r="D55" s="3">
        <f t="shared" si="1"/>
        <v>18</v>
      </c>
      <c r="E55" s="3">
        <v>11</v>
      </c>
      <c r="F55" s="3">
        <v>7</v>
      </c>
      <c r="G55" s="3">
        <v>4</v>
      </c>
      <c r="H55" s="3">
        <v>910</v>
      </c>
      <c r="I55" s="3">
        <v>897</v>
      </c>
      <c r="J55" s="11">
        <f t="shared" si="2"/>
        <v>82.72727272727273</v>
      </c>
      <c r="K55" s="11">
        <f t="shared" si="3"/>
        <v>81.54545454545455</v>
      </c>
      <c r="L55" s="4">
        <f t="shared" si="6"/>
        <v>13</v>
      </c>
    </row>
    <row r="56" spans="1:12" ht="15.75">
      <c r="A56" s="25">
        <f t="shared" si="8"/>
        <v>55</v>
      </c>
      <c r="B56" s="5" t="s">
        <v>41</v>
      </c>
      <c r="C56" t="s">
        <v>54</v>
      </c>
      <c r="D56" s="3">
        <f t="shared" si="1"/>
        <v>18</v>
      </c>
      <c r="E56" s="3">
        <v>11</v>
      </c>
      <c r="F56" s="3">
        <v>7</v>
      </c>
      <c r="G56" s="3">
        <v>4</v>
      </c>
      <c r="H56" s="3">
        <v>780</v>
      </c>
      <c r="I56" s="3">
        <v>768</v>
      </c>
      <c r="J56" s="11">
        <f t="shared" si="2"/>
        <v>70.9090909090909</v>
      </c>
      <c r="K56" s="11">
        <f t="shared" si="3"/>
        <v>69.81818181818181</v>
      </c>
      <c r="L56" s="4">
        <f t="shared" si="6"/>
        <v>12</v>
      </c>
    </row>
    <row r="57" spans="1:12" ht="15.75">
      <c r="A57" s="25">
        <f t="shared" si="8"/>
        <v>56</v>
      </c>
      <c r="B57" s="5" t="s">
        <v>19</v>
      </c>
      <c r="C57" t="s">
        <v>111</v>
      </c>
      <c r="D57" s="3">
        <f t="shared" si="1"/>
        <v>18</v>
      </c>
      <c r="E57" s="3">
        <v>11</v>
      </c>
      <c r="F57" s="3">
        <v>7</v>
      </c>
      <c r="G57" s="3">
        <v>4</v>
      </c>
      <c r="H57" s="3">
        <v>824</v>
      </c>
      <c r="I57" s="3">
        <v>817</v>
      </c>
      <c r="J57" s="11">
        <f t="shared" si="2"/>
        <v>74.9090909090909</v>
      </c>
      <c r="K57" s="11">
        <f t="shared" si="3"/>
        <v>74.27272727272727</v>
      </c>
      <c r="L57" s="4">
        <f t="shared" si="6"/>
        <v>7</v>
      </c>
    </row>
    <row r="58" spans="1:12" ht="15.75">
      <c r="A58" s="25">
        <f t="shared" si="8"/>
        <v>57</v>
      </c>
      <c r="B58" s="5" t="s">
        <v>89</v>
      </c>
      <c r="C58" t="s">
        <v>161</v>
      </c>
      <c r="D58" s="3">
        <f t="shared" si="1"/>
        <v>18</v>
      </c>
      <c r="E58" s="3">
        <v>11</v>
      </c>
      <c r="F58" s="3">
        <v>7</v>
      </c>
      <c r="G58" s="3">
        <v>4</v>
      </c>
      <c r="H58" s="3">
        <v>856</v>
      </c>
      <c r="I58" s="3">
        <v>874</v>
      </c>
      <c r="J58" s="11">
        <f t="shared" si="2"/>
        <v>77.81818181818181</v>
      </c>
      <c r="K58" s="11">
        <f t="shared" si="3"/>
        <v>79.45454545454545</v>
      </c>
      <c r="L58" s="4">
        <f t="shared" si="6"/>
        <v>-18</v>
      </c>
    </row>
    <row r="59" spans="1:12" ht="15.75">
      <c r="A59" s="25">
        <f t="shared" si="8"/>
        <v>58</v>
      </c>
      <c r="B59" s="5" t="s">
        <v>56</v>
      </c>
      <c r="C59" t="s">
        <v>65</v>
      </c>
      <c r="D59" s="3">
        <f t="shared" si="1"/>
        <v>17</v>
      </c>
      <c r="E59" s="3">
        <v>11</v>
      </c>
      <c r="F59" s="3">
        <v>6</v>
      </c>
      <c r="G59" s="3">
        <v>5</v>
      </c>
      <c r="H59" s="3">
        <v>885</v>
      </c>
      <c r="I59" s="3">
        <v>790</v>
      </c>
      <c r="J59" s="11">
        <f t="shared" si="2"/>
        <v>80.45454545454545</v>
      </c>
      <c r="K59" s="11">
        <f t="shared" si="3"/>
        <v>71.81818181818181</v>
      </c>
      <c r="L59" s="4">
        <f t="shared" si="6"/>
        <v>95</v>
      </c>
    </row>
    <row r="60" spans="1:12" ht="15.75">
      <c r="A60" s="25">
        <f t="shared" si="8"/>
        <v>59</v>
      </c>
      <c r="B60" s="5" t="s">
        <v>19</v>
      </c>
      <c r="C60" t="s">
        <v>11</v>
      </c>
      <c r="D60" s="3">
        <f t="shared" si="1"/>
        <v>17</v>
      </c>
      <c r="E60" s="3">
        <v>11</v>
      </c>
      <c r="F60" s="3">
        <v>6</v>
      </c>
      <c r="G60" s="3">
        <v>5</v>
      </c>
      <c r="H60" s="3">
        <v>788</v>
      </c>
      <c r="I60" s="3">
        <v>707</v>
      </c>
      <c r="J60" s="11">
        <f t="shared" si="2"/>
        <v>71.63636363636364</v>
      </c>
      <c r="K60" s="11">
        <f t="shared" si="3"/>
        <v>64.27272727272727</v>
      </c>
      <c r="L60" s="4">
        <f t="shared" si="6"/>
        <v>81</v>
      </c>
    </row>
    <row r="61" spans="1:12" ht="15.75">
      <c r="A61" s="25">
        <f t="shared" si="8"/>
        <v>60</v>
      </c>
      <c r="B61" s="5" t="s">
        <v>64</v>
      </c>
      <c r="C61" t="s">
        <v>148</v>
      </c>
      <c r="D61" s="3">
        <f t="shared" si="1"/>
        <v>17</v>
      </c>
      <c r="E61" s="3">
        <v>11</v>
      </c>
      <c r="F61" s="3">
        <v>6</v>
      </c>
      <c r="G61" s="3">
        <v>5</v>
      </c>
      <c r="H61" s="3">
        <v>754</v>
      </c>
      <c r="I61" s="3">
        <v>693</v>
      </c>
      <c r="J61" s="11">
        <f t="shared" si="2"/>
        <v>68.54545454545455</v>
      </c>
      <c r="K61" s="11">
        <f t="shared" si="3"/>
        <v>63</v>
      </c>
      <c r="L61" s="4">
        <f t="shared" si="6"/>
        <v>61</v>
      </c>
    </row>
    <row r="62" spans="1:12" ht="15.75">
      <c r="A62" s="25">
        <f t="shared" si="8"/>
        <v>61</v>
      </c>
      <c r="B62" s="5" t="s">
        <v>97</v>
      </c>
      <c r="C62" t="s">
        <v>104</v>
      </c>
      <c r="D62" s="3">
        <f t="shared" si="1"/>
        <v>17</v>
      </c>
      <c r="E62" s="25">
        <v>11</v>
      </c>
      <c r="F62" s="3">
        <v>6</v>
      </c>
      <c r="G62" s="3">
        <v>5</v>
      </c>
      <c r="H62" s="3">
        <v>857</v>
      </c>
      <c r="I62" s="3">
        <v>812</v>
      </c>
      <c r="J62" s="11">
        <f t="shared" si="2"/>
        <v>77.9090909090909</v>
      </c>
      <c r="K62" s="11">
        <f t="shared" si="3"/>
        <v>73.81818181818181</v>
      </c>
      <c r="L62" s="4">
        <f t="shared" si="6"/>
        <v>45</v>
      </c>
    </row>
    <row r="63" spans="1:12" ht="15.75">
      <c r="A63" s="25">
        <f t="shared" si="8"/>
        <v>62</v>
      </c>
      <c r="B63" s="5" t="s">
        <v>10</v>
      </c>
      <c r="C63" t="s">
        <v>18</v>
      </c>
      <c r="D63" s="3">
        <f t="shared" si="1"/>
        <v>17</v>
      </c>
      <c r="E63" s="3">
        <v>11</v>
      </c>
      <c r="F63" s="3">
        <v>6</v>
      </c>
      <c r="G63" s="3">
        <v>5</v>
      </c>
      <c r="H63" s="4">
        <v>798</v>
      </c>
      <c r="I63" s="3">
        <v>767</v>
      </c>
      <c r="J63" s="11">
        <f t="shared" si="2"/>
        <v>72.54545454545455</v>
      </c>
      <c r="K63" s="11">
        <f t="shared" si="3"/>
        <v>69.72727272727273</v>
      </c>
      <c r="L63" s="4">
        <f t="shared" si="6"/>
        <v>31</v>
      </c>
    </row>
    <row r="64" spans="1:12" ht="15.75">
      <c r="A64" s="25">
        <f t="shared" si="8"/>
        <v>63</v>
      </c>
      <c r="B64" s="5" t="s">
        <v>28</v>
      </c>
      <c r="C64" t="s">
        <v>30</v>
      </c>
      <c r="D64" s="3">
        <f t="shared" si="1"/>
        <v>17</v>
      </c>
      <c r="E64" s="3">
        <v>11</v>
      </c>
      <c r="F64" s="3">
        <v>6</v>
      </c>
      <c r="G64" s="3">
        <v>5</v>
      </c>
      <c r="H64" s="3">
        <v>806</v>
      </c>
      <c r="I64" s="3">
        <v>781</v>
      </c>
      <c r="J64" s="11">
        <f t="shared" si="2"/>
        <v>73.27272727272727</v>
      </c>
      <c r="K64" s="11">
        <f t="shared" si="3"/>
        <v>71</v>
      </c>
      <c r="L64" s="4">
        <f t="shared" si="6"/>
        <v>25</v>
      </c>
    </row>
    <row r="65" spans="1:12" ht="15.75">
      <c r="A65" s="25">
        <f t="shared" si="8"/>
        <v>64</v>
      </c>
      <c r="B65" s="5" t="s">
        <v>72</v>
      </c>
      <c r="C65" t="s">
        <v>59</v>
      </c>
      <c r="D65" s="3">
        <f t="shared" si="1"/>
        <v>17</v>
      </c>
      <c r="E65" s="3">
        <v>11</v>
      </c>
      <c r="F65" s="3">
        <v>6</v>
      </c>
      <c r="G65" s="3">
        <v>5</v>
      </c>
      <c r="H65" s="3">
        <v>787</v>
      </c>
      <c r="I65" s="3">
        <v>766</v>
      </c>
      <c r="J65" s="11">
        <f t="shared" si="2"/>
        <v>71.54545454545455</v>
      </c>
      <c r="K65" s="11">
        <f t="shared" si="3"/>
        <v>69.63636363636364</v>
      </c>
      <c r="L65" s="4">
        <f t="shared" si="6"/>
        <v>21</v>
      </c>
    </row>
    <row r="66" spans="1:12" ht="15.75">
      <c r="A66" s="25">
        <f t="shared" si="8"/>
        <v>65</v>
      </c>
      <c r="B66" s="5" t="s">
        <v>64</v>
      </c>
      <c r="C66" t="s">
        <v>77</v>
      </c>
      <c r="D66" s="3">
        <f t="shared" si="1"/>
        <v>17</v>
      </c>
      <c r="E66" s="3">
        <v>11</v>
      </c>
      <c r="F66" s="3">
        <v>6</v>
      </c>
      <c r="G66" s="3">
        <v>5</v>
      </c>
      <c r="H66" s="3">
        <v>740</v>
      </c>
      <c r="I66" s="3">
        <v>722</v>
      </c>
      <c r="J66" s="11">
        <f t="shared" si="2"/>
        <v>67.27272727272727</v>
      </c>
      <c r="K66" s="11">
        <f t="shared" si="3"/>
        <v>65.63636363636364</v>
      </c>
      <c r="L66" s="4">
        <f aca="true" t="shared" si="9" ref="L66:L88">H66-I66</f>
        <v>18</v>
      </c>
    </row>
    <row r="67" spans="1:12" ht="15.75">
      <c r="A67" s="25">
        <f t="shared" si="8"/>
        <v>66</v>
      </c>
      <c r="B67" s="5" t="s">
        <v>10</v>
      </c>
      <c r="C67" t="s">
        <v>108</v>
      </c>
      <c r="D67" s="3">
        <f aca="true" t="shared" si="10" ref="D67:D131">E67+F67</f>
        <v>17</v>
      </c>
      <c r="E67" s="3">
        <v>11</v>
      </c>
      <c r="F67" s="3">
        <v>6</v>
      </c>
      <c r="G67" s="3">
        <v>5</v>
      </c>
      <c r="H67" s="4">
        <v>795</v>
      </c>
      <c r="I67" s="3">
        <v>790</v>
      </c>
      <c r="J67" s="11">
        <f aca="true" t="shared" si="11" ref="J67:J130">H67/E67</f>
        <v>72.27272727272727</v>
      </c>
      <c r="K67" s="11">
        <f aca="true" t="shared" si="12" ref="K67:K130">I67/E67</f>
        <v>71.81818181818181</v>
      </c>
      <c r="L67" s="4">
        <f t="shared" si="9"/>
        <v>5</v>
      </c>
    </row>
    <row r="68" spans="1:12" ht="15.75">
      <c r="A68" s="25">
        <f aca="true" t="shared" si="13" ref="A68:A83">A67+1</f>
        <v>67</v>
      </c>
      <c r="B68" s="5" t="s">
        <v>56</v>
      </c>
      <c r="C68" t="s">
        <v>140</v>
      </c>
      <c r="D68" s="3">
        <f t="shared" si="10"/>
        <v>17</v>
      </c>
      <c r="E68" s="3">
        <v>11</v>
      </c>
      <c r="F68" s="3">
        <v>6</v>
      </c>
      <c r="G68" s="3">
        <v>5</v>
      </c>
      <c r="H68" s="3">
        <v>795</v>
      </c>
      <c r="I68" s="3">
        <v>791</v>
      </c>
      <c r="J68" s="11">
        <f t="shared" si="11"/>
        <v>72.27272727272727</v>
      </c>
      <c r="K68" s="11">
        <f t="shared" si="12"/>
        <v>71.9090909090909</v>
      </c>
      <c r="L68" s="4">
        <f t="shared" si="9"/>
        <v>4</v>
      </c>
    </row>
    <row r="69" spans="1:12" ht="15.75">
      <c r="A69" s="25">
        <f t="shared" si="13"/>
        <v>68</v>
      </c>
      <c r="B69" s="5" t="s">
        <v>10</v>
      </c>
      <c r="C69" t="s">
        <v>20</v>
      </c>
      <c r="D69" s="3">
        <f t="shared" si="10"/>
        <v>17</v>
      </c>
      <c r="E69" s="3">
        <v>11</v>
      </c>
      <c r="F69" s="3">
        <v>6</v>
      </c>
      <c r="G69" s="3">
        <v>5</v>
      </c>
      <c r="H69" s="4">
        <v>695</v>
      </c>
      <c r="I69" s="3">
        <v>698</v>
      </c>
      <c r="J69" s="11">
        <f t="shared" si="11"/>
        <v>63.18181818181818</v>
      </c>
      <c r="K69" s="11">
        <f t="shared" si="12"/>
        <v>63.45454545454545</v>
      </c>
      <c r="L69" s="4">
        <f t="shared" si="9"/>
        <v>-3</v>
      </c>
    </row>
    <row r="70" spans="1:12" ht="15.75">
      <c r="A70" s="25">
        <f t="shared" si="13"/>
        <v>69</v>
      </c>
      <c r="B70" s="5" t="s">
        <v>64</v>
      </c>
      <c r="C70" t="s">
        <v>147</v>
      </c>
      <c r="D70" s="3">
        <f t="shared" si="10"/>
        <v>17</v>
      </c>
      <c r="E70" s="3">
        <v>11</v>
      </c>
      <c r="F70" s="3">
        <v>6</v>
      </c>
      <c r="G70" s="3">
        <v>5</v>
      </c>
      <c r="H70" s="3">
        <v>822</v>
      </c>
      <c r="I70" s="3">
        <v>831</v>
      </c>
      <c r="J70" s="11">
        <f t="shared" si="11"/>
        <v>74.72727272727273</v>
      </c>
      <c r="K70" s="11">
        <f t="shared" si="12"/>
        <v>75.54545454545455</v>
      </c>
      <c r="L70" s="4">
        <f t="shared" si="9"/>
        <v>-9</v>
      </c>
    </row>
    <row r="71" spans="1:12" ht="15.75">
      <c r="A71" s="25">
        <f t="shared" si="13"/>
        <v>70</v>
      </c>
      <c r="B71" s="5" t="s">
        <v>41</v>
      </c>
      <c r="C71" t="s">
        <v>53</v>
      </c>
      <c r="D71" s="3">
        <f t="shared" si="10"/>
        <v>17</v>
      </c>
      <c r="E71" s="3">
        <v>11</v>
      </c>
      <c r="F71" s="3">
        <v>6</v>
      </c>
      <c r="G71" s="3">
        <v>5</v>
      </c>
      <c r="H71" s="3">
        <v>776</v>
      </c>
      <c r="I71" s="3">
        <v>795</v>
      </c>
      <c r="J71" s="11">
        <f t="shared" si="11"/>
        <v>70.54545454545455</v>
      </c>
      <c r="K71" s="11">
        <f t="shared" si="12"/>
        <v>72.27272727272727</v>
      </c>
      <c r="L71" s="4">
        <f t="shared" si="9"/>
        <v>-19</v>
      </c>
    </row>
    <row r="72" spans="1:12" ht="15.75">
      <c r="A72" s="25">
        <f t="shared" si="13"/>
        <v>71</v>
      </c>
      <c r="B72" s="5" t="s">
        <v>48</v>
      </c>
      <c r="C72" t="s">
        <v>60</v>
      </c>
      <c r="D72" s="3">
        <f t="shared" si="10"/>
        <v>17</v>
      </c>
      <c r="E72" s="3">
        <v>11</v>
      </c>
      <c r="F72" s="3">
        <v>6</v>
      </c>
      <c r="G72" s="3">
        <v>5</v>
      </c>
      <c r="H72" s="3">
        <v>784</v>
      </c>
      <c r="I72" s="3">
        <v>809</v>
      </c>
      <c r="J72" s="11">
        <f t="shared" si="11"/>
        <v>71.27272727272727</v>
      </c>
      <c r="K72" s="11">
        <f t="shared" si="12"/>
        <v>73.54545454545455</v>
      </c>
      <c r="L72" s="4">
        <f t="shared" si="9"/>
        <v>-25</v>
      </c>
    </row>
    <row r="73" spans="1:12" ht="15.75">
      <c r="A73" s="25">
        <f t="shared" si="13"/>
        <v>72</v>
      </c>
      <c r="B73" s="5" t="s">
        <v>10</v>
      </c>
      <c r="C73" t="s">
        <v>27</v>
      </c>
      <c r="D73" s="3">
        <f t="shared" si="10"/>
        <v>17</v>
      </c>
      <c r="E73" s="3">
        <v>11</v>
      </c>
      <c r="F73" s="3">
        <v>6</v>
      </c>
      <c r="G73" s="3">
        <v>5</v>
      </c>
      <c r="H73" s="3">
        <v>783</v>
      </c>
      <c r="I73" s="3">
        <v>812</v>
      </c>
      <c r="J73" s="11">
        <f t="shared" si="11"/>
        <v>71.18181818181819</v>
      </c>
      <c r="K73" s="11">
        <f t="shared" si="12"/>
        <v>73.81818181818181</v>
      </c>
      <c r="L73" s="4">
        <f t="shared" si="9"/>
        <v>-29</v>
      </c>
    </row>
    <row r="74" spans="1:12" ht="15.75">
      <c r="A74" s="25">
        <f t="shared" si="13"/>
        <v>73</v>
      </c>
      <c r="B74" s="5" t="s">
        <v>56</v>
      </c>
      <c r="C74" s="26" t="s">
        <v>142</v>
      </c>
      <c r="D74" s="3">
        <f t="shared" si="10"/>
        <v>17</v>
      </c>
      <c r="E74" s="3">
        <v>11</v>
      </c>
      <c r="F74" s="3">
        <v>6</v>
      </c>
      <c r="G74" s="3">
        <v>5</v>
      </c>
      <c r="H74" s="3">
        <v>780</v>
      </c>
      <c r="I74" s="3">
        <v>810</v>
      </c>
      <c r="J74" s="11">
        <f t="shared" si="11"/>
        <v>70.9090909090909</v>
      </c>
      <c r="K74" s="11">
        <f t="shared" si="12"/>
        <v>73.63636363636364</v>
      </c>
      <c r="L74" s="4">
        <f t="shared" si="9"/>
        <v>-30</v>
      </c>
    </row>
    <row r="75" spans="1:12" ht="15.75">
      <c r="A75" s="25">
        <f t="shared" si="13"/>
        <v>74</v>
      </c>
      <c r="B75" s="5" t="s">
        <v>89</v>
      </c>
      <c r="C75" s="24" t="s">
        <v>21</v>
      </c>
      <c r="D75" s="3">
        <f t="shared" si="10"/>
        <v>16</v>
      </c>
      <c r="E75" s="3">
        <v>11</v>
      </c>
      <c r="F75" s="3">
        <v>5</v>
      </c>
      <c r="G75" s="3">
        <v>6</v>
      </c>
      <c r="H75" s="3">
        <v>820</v>
      </c>
      <c r="I75" s="3">
        <v>777</v>
      </c>
      <c r="J75" s="11">
        <f t="shared" si="11"/>
        <v>74.54545454545455</v>
      </c>
      <c r="K75" s="11">
        <f t="shared" si="12"/>
        <v>70.63636363636364</v>
      </c>
      <c r="L75" s="4">
        <f t="shared" si="9"/>
        <v>43</v>
      </c>
    </row>
    <row r="76" spans="1:12" ht="15.75">
      <c r="A76" s="25">
        <f t="shared" si="13"/>
        <v>75</v>
      </c>
      <c r="B76" s="5" t="s">
        <v>34</v>
      </c>
      <c r="C76" t="s">
        <v>31</v>
      </c>
      <c r="D76" s="3">
        <f t="shared" si="10"/>
        <v>16</v>
      </c>
      <c r="E76" s="3">
        <v>11</v>
      </c>
      <c r="F76" s="3">
        <v>5</v>
      </c>
      <c r="G76" s="3">
        <v>6</v>
      </c>
      <c r="H76" s="3">
        <v>863</v>
      </c>
      <c r="I76" s="3">
        <v>824</v>
      </c>
      <c r="J76" s="11">
        <f t="shared" si="11"/>
        <v>78.45454545454545</v>
      </c>
      <c r="K76" s="11">
        <f t="shared" si="12"/>
        <v>74.9090909090909</v>
      </c>
      <c r="L76" s="4">
        <f t="shared" si="9"/>
        <v>39</v>
      </c>
    </row>
    <row r="77" spans="1:12" ht="15.75">
      <c r="A77" s="25">
        <f t="shared" si="13"/>
        <v>76</v>
      </c>
      <c r="B77" s="5" t="s">
        <v>97</v>
      </c>
      <c r="C77" s="26" t="s">
        <v>67</v>
      </c>
      <c r="D77" s="3">
        <f t="shared" si="10"/>
        <v>16</v>
      </c>
      <c r="E77" s="25">
        <v>11</v>
      </c>
      <c r="F77" s="3">
        <v>5</v>
      </c>
      <c r="G77" s="3">
        <v>6</v>
      </c>
      <c r="H77" s="3">
        <v>820</v>
      </c>
      <c r="I77" s="3">
        <v>804</v>
      </c>
      <c r="J77" s="11">
        <f t="shared" si="11"/>
        <v>74.54545454545455</v>
      </c>
      <c r="K77" s="11">
        <f t="shared" si="12"/>
        <v>73.0909090909091</v>
      </c>
      <c r="L77" s="4">
        <f t="shared" si="9"/>
        <v>16</v>
      </c>
    </row>
    <row r="78" spans="1:12" ht="15.75">
      <c r="A78" s="25">
        <f t="shared" si="13"/>
        <v>77</v>
      </c>
      <c r="B78" s="5" t="s">
        <v>72</v>
      </c>
      <c r="C78" t="s">
        <v>152</v>
      </c>
      <c r="D78" s="3">
        <f t="shared" si="10"/>
        <v>16</v>
      </c>
      <c r="E78" s="3">
        <v>11</v>
      </c>
      <c r="F78" s="3">
        <v>5</v>
      </c>
      <c r="G78" s="3">
        <v>6</v>
      </c>
      <c r="H78" s="3">
        <v>778</v>
      </c>
      <c r="I78" s="3">
        <v>765</v>
      </c>
      <c r="J78" s="11">
        <f t="shared" si="11"/>
        <v>70.72727272727273</v>
      </c>
      <c r="K78" s="11">
        <f t="shared" si="12"/>
        <v>69.54545454545455</v>
      </c>
      <c r="L78" s="4">
        <f t="shared" si="9"/>
        <v>13</v>
      </c>
    </row>
    <row r="79" spans="1:12" ht="15.75">
      <c r="A79" s="25">
        <f t="shared" si="13"/>
        <v>78</v>
      </c>
      <c r="B79" s="5" t="s">
        <v>64</v>
      </c>
      <c r="C79" s="26" t="s">
        <v>76</v>
      </c>
      <c r="D79" s="3">
        <f t="shared" si="10"/>
        <v>16</v>
      </c>
      <c r="E79" s="3">
        <v>11</v>
      </c>
      <c r="F79" s="3">
        <v>5</v>
      </c>
      <c r="G79" s="3">
        <v>6</v>
      </c>
      <c r="H79" s="3">
        <v>848</v>
      </c>
      <c r="I79" s="3">
        <v>838</v>
      </c>
      <c r="J79" s="11">
        <f t="shared" si="11"/>
        <v>77.0909090909091</v>
      </c>
      <c r="K79" s="11">
        <f t="shared" si="12"/>
        <v>76.18181818181819</v>
      </c>
      <c r="L79" s="4">
        <f t="shared" si="9"/>
        <v>10</v>
      </c>
    </row>
    <row r="80" spans="1:12" ht="15.75">
      <c r="A80" s="25">
        <f t="shared" si="13"/>
        <v>79</v>
      </c>
      <c r="B80" s="5" t="s">
        <v>56</v>
      </c>
      <c r="C80" t="s">
        <v>66</v>
      </c>
      <c r="D80" s="3">
        <f t="shared" si="10"/>
        <v>16</v>
      </c>
      <c r="E80" s="3">
        <v>11</v>
      </c>
      <c r="F80" s="3">
        <v>5</v>
      </c>
      <c r="G80" s="3">
        <v>6</v>
      </c>
      <c r="H80" s="3">
        <v>851</v>
      </c>
      <c r="I80" s="3">
        <v>846</v>
      </c>
      <c r="J80" s="11">
        <f t="shared" si="11"/>
        <v>77.36363636363636</v>
      </c>
      <c r="K80" s="11">
        <f t="shared" si="12"/>
        <v>76.9090909090909</v>
      </c>
      <c r="L80" s="4">
        <f t="shared" si="9"/>
        <v>5</v>
      </c>
    </row>
    <row r="81" spans="1:12" ht="15.75">
      <c r="A81" s="25">
        <f t="shared" si="13"/>
        <v>80</v>
      </c>
      <c r="B81" s="5" t="s">
        <v>89</v>
      </c>
      <c r="C81" s="26" t="s">
        <v>162</v>
      </c>
      <c r="D81" s="3">
        <f t="shared" si="10"/>
        <v>16</v>
      </c>
      <c r="E81" s="3">
        <v>11</v>
      </c>
      <c r="F81" s="3">
        <v>5</v>
      </c>
      <c r="G81" s="3">
        <v>6</v>
      </c>
      <c r="H81" s="3">
        <v>812</v>
      </c>
      <c r="I81" s="3">
        <v>812</v>
      </c>
      <c r="J81" s="11">
        <f t="shared" si="11"/>
        <v>73.81818181818181</v>
      </c>
      <c r="K81" s="11">
        <f t="shared" si="12"/>
        <v>73.81818181818181</v>
      </c>
      <c r="L81" s="4">
        <f t="shared" si="9"/>
        <v>0</v>
      </c>
    </row>
    <row r="82" spans="1:12" ht="15.75">
      <c r="A82" s="25">
        <f t="shared" si="13"/>
        <v>81</v>
      </c>
      <c r="B82" s="5" t="s">
        <v>89</v>
      </c>
      <c r="C82" s="20" t="s">
        <v>164</v>
      </c>
      <c r="D82" s="3">
        <f t="shared" si="10"/>
        <v>16</v>
      </c>
      <c r="E82" s="3">
        <v>11</v>
      </c>
      <c r="F82" s="3">
        <v>5</v>
      </c>
      <c r="G82" s="3">
        <v>6</v>
      </c>
      <c r="H82" s="3">
        <v>885</v>
      </c>
      <c r="I82" s="3">
        <v>888</v>
      </c>
      <c r="J82" s="11">
        <f t="shared" si="11"/>
        <v>80.45454545454545</v>
      </c>
      <c r="K82" s="11">
        <f t="shared" si="12"/>
        <v>80.72727272727273</v>
      </c>
      <c r="L82" s="4">
        <f t="shared" si="9"/>
        <v>-3</v>
      </c>
    </row>
    <row r="83" spans="1:12" ht="15.75">
      <c r="A83" s="25">
        <f t="shared" si="13"/>
        <v>82</v>
      </c>
      <c r="B83" s="5" t="s">
        <v>19</v>
      </c>
      <c r="C83" t="s">
        <v>113</v>
      </c>
      <c r="D83" s="3">
        <f t="shared" si="10"/>
        <v>16</v>
      </c>
      <c r="E83" s="3">
        <v>11</v>
      </c>
      <c r="F83" s="3">
        <v>5</v>
      </c>
      <c r="G83" s="3">
        <v>6</v>
      </c>
      <c r="H83" s="3">
        <v>789</v>
      </c>
      <c r="I83" s="3">
        <v>812</v>
      </c>
      <c r="J83" s="11">
        <f t="shared" si="11"/>
        <v>71.72727272727273</v>
      </c>
      <c r="K83" s="11">
        <f t="shared" si="12"/>
        <v>73.81818181818181</v>
      </c>
      <c r="L83" s="4">
        <f>H83-I83</f>
        <v>-23</v>
      </c>
    </row>
    <row r="84" spans="1:12" ht="15.75">
      <c r="A84" s="25">
        <f aca="true" t="shared" si="14" ref="A84:A99">A83+1</f>
        <v>83</v>
      </c>
      <c r="B84" s="5" t="s">
        <v>34</v>
      </c>
      <c r="C84" t="s">
        <v>123</v>
      </c>
      <c r="D84" s="3">
        <f t="shared" si="10"/>
        <v>16</v>
      </c>
      <c r="E84" s="3">
        <v>11</v>
      </c>
      <c r="F84" s="3">
        <v>5</v>
      </c>
      <c r="G84" s="3">
        <v>6</v>
      </c>
      <c r="H84" s="3">
        <v>815</v>
      </c>
      <c r="I84" s="3">
        <v>839</v>
      </c>
      <c r="J84" s="11">
        <f t="shared" si="11"/>
        <v>74.0909090909091</v>
      </c>
      <c r="K84" s="11">
        <f t="shared" si="12"/>
        <v>76.27272727272727</v>
      </c>
      <c r="L84" s="4">
        <f t="shared" si="9"/>
        <v>-24</v>
      </c>
    </row>
    <row r="85" spans="1:12" ht="15.75">
      <c r="A85" s="25">
        <f t="shared" si="14"/>
        <v>84</v>
      </c>
      <c r="B85" s="5" t="s">
        <v>28</v>
      </c>
      <c r="C85" t="s">
        <v>118</v>
      </c>
      <c r="D85" s="3">
        <f t="shared" si="10"/>
        <v>16</v>
      </c>
      <c r="E85" s="3">
        <v>11</v>
      </c>
      <c r="F85" s="3">
        <v>5</v>
      </c>
      <c r="G85" s="3">
        <v>6</v>
      </c>
      <c r="H85" s="3">
        <v>782</v>
      </c>
      <c r="I85" s="3">
        <v>816</v>
      </c>
      <c r="J85" s="11">
        <f t="shared" si="11"/>
        <v>71.0909090909091</v>
      </c>
      <c r="K85" s="11">
        <f t="shared" si="12"/>
        <v>74.18181818181819</v>
      </c>
      <c r="L85" s="4">
        <f t="shared" si="9"/>
        <v>-34</v>
      </c>
    </row>
    <row r="86" spans="1:12" ht="15.75">
      <c r="A86" s="25">
        <f t="shared" si="14"/>
        <v>85</v>
      </c>
      <c r="B86" s="5" t="s">
        <v>28</v>
      </c>
      <c r="C86" t="s">
        <v>35</v>
      </c>
      <c r="D86" s="3">
        <f t="shared" si="10"/>
        <v>16</v>
      </c>
      <c r="E86" s="3">
        <v>11</v>
      </c>
      <c r="F86" s="3">
        <v>5</v>
      </c>
      <c r="G86" s="3">
        <v>6</v>
      </c>
      <c r="H86" s="3">
        <v>786</v>
      </c>
      <c r="I86" s="3">
        <v>828</v>
      </c>
      <c r="J86" s="11">
        <f t="shared" si="11"/>
        <v>71.45454545454545</v>
      </c>
      <c r="K86" s="11">
        <f t="shared" si="12"/>
        <v>75.27272727272727</v>
      </c>
      <c r="L86" s="4">
        <f>H86-I86</f>
        <v>-42</v>
      </c>
    </row>
    <row r="87" spans="1:12" ht="15.75">
      <c r="A87" s="25">
        <f t="shared" si="14"/>
        <v>86</v>
      </c>
      <c r="B87" s="5" t="s">
        <v>34</v>
      </c>
      <c r="C87" s="26" t="s">
        <v>46</v>
      </c>
      <c r="D87" s="3">
        <f t="shared" si="10"/>
        <v>16</v>
      </c>
      <c r="E87" s="3">
        <v>11</v>
      </c>
      <c r="F87" s="3">
        <v>5</v>
      </c>
      <c r="G87" s="3">
        <v>6</v>
      </c>
      <c r="H87" s="3">
        <v>769</v>
      </c>
      <c r="I87" s="3">
        <v>814</v>
      </c>
      <c r="J87" s="11">
        <f t="shared" si="11"/>
        <v>69.9090909090909</v>
      </c>
      <c r="K87" s="11">
        <f t="shared" si="12"/>
        <v>74</v>
      </c>
      <c r="L87" s="4">
        <f>H87-I87</f>
        <v>-45</v>
      </c>
    </row>
    <row r="88" spans="1:12" ht="15.75">
      <c r="A88" s="25">
        <f t="shared" si="14"/>
        <v>87</v>
      </c>
      <c r="B88" s="5" t="s">
        <v>89</v>
      </c>
      <c r="C88" s="21" t="s">
        <v>163</v>
      </c>
      <c r="D88" s="3">
        <f t="shared" si="10"/>
        <v>16</v>
      </c>
      <c r="E88" s="3">
        <v>11</v>
      </c>
      <c r="F88" s="3">
        <v>5</v>
      </c>
      <c r="G88" s="3">
        <v>6</v>
      </c>
      <c r="H88" s="3">
        <v>758</v>
      </c>
      <c r="I88" s="3">
        <v>805</v>
      </c>
      <c r="J88" s="11">
        <f t="shared" si="11"/>
        <v>68.9090909090909</v>
      </c>
      <c r="K88" s="11">
        <f t="shared" si="12"/>
        <v>73.18181818181819</v>
      </c>
      <c r="L88" s="4">
        <f t="shared" si="9"/>
        <v>-47</v>
      </c>
    </row>
    <row r="89" spans="1:12" ht="15.75">
      <c r="A89" s="25">
        <f t="shared" si="14"/>
        <v>88</v>
      </c>
      <c r="B89" s="5" t="s">
        <v>41</v>
      </c>
      <c r="C89" t="s">
        <v>50</v>
      </c>
      <c r="D89" s="3">
        <f t="shared" si="10"/>
        <v>16</v>
      </c>
      <c r="E89" s="3">
        <v>11</v>
      </c>
      <c r="F89" s="3">
        <v>5</v>
      </c>
      <c r="G89" s="3">
        <v>6</v>
      </c>
      <c r="H89" s="3">
        <v>720</v>
      </c>
      <c r="I89" s="3">
        <v>778</v>
      </c>
      <c r="J89" s="11">
        <f t="shared" si="11"/>
        <v>65.45454545454545</v>
      </c>
      <c r="K89" s="11">
        <f t="shared" si="12"/>
        <v>70.72727272727273</v>
      </c>
      <c r="L89" s="4">
        <f>H89-I89</f>
        <v>-58</v>
      </c>
    </row>
    <row r="90" spans="1:12" ht="15.75">
      <c r="A90" s="25">
        <f t="shared" si="14"/>
        <v>89</v>
      </c>
      <c r="B90" s="5" t="s">
        <v>48</v>
      </c>
      <c r="C90" s="16" t="s">
        <v>135</v>
      </c>
      <c r="D90" s="3">
        <f t="shared" si="10"/>
        <v>16</v>
      </c>
      <c r="E90" s="3">
        <v>11</v>
      </c>
      <c r="F90" s="3">
        <v>5</v>
      </c>
      <c r="G90" s="3">
        <v>6</v>
      </c>
      <c r="H90" s="3">
        <v>759</v>
      </c>
      <c r="I90" s="3">
        <v>817</v>
      </c>
      <c r="J90" s="11">
        <f t="shared" si="11"/>
        <v>69</v>
      </c>
      <c r="K90" s="11">
        <f t="shared" si="12"/>
        <v>74.27272727272727</v>
      </c>
      <c r="L90" s="4">
        <f>H90-I90</f>
        <v>-58</v>
      </c>
    </row>
    <row r="91" spans="1:12" ht="15.75">
      <c r="A91" s="25">
        <f t="shared" si="14"/>
        <v>90</v>
      </c>
      <c r="B91" s="5" t="s">
        <v>89</v>
      </c>
      <c r="C91" s="24" t="s">
        <v>101</v>
      </c>
      <c r="D91" s="3">
        <f t="shared" si="10"/>
        <v>16</v>
      </c>
      <c r="E91" s="3">
        <v>11</v>
      </c>
      <c r="F91" s="3">
        <v>5</v>
      </c>
      <c r="G91" s="3">
        <v>6</v>
      </c>
      <c r="H91" s="3">
        <v>802</v>
      </c>
      <c r="I91" s="3">
        <v>863</v>
      </c>
      <c r="J91" s="11">
        <f t="shared" si="11"/>
        <v>72.9090909090909</v>
      </c>
      <c r="K91" s="11">
        <f t="shared" si="12"/>
        <v>78.45454545454545</v>
      </c>
      <c r="L91" s="4">
        <f aca="true" t="shared" si="15" ref="L91:L121">H91-I91</f>
        <v>-61</v>
      </c>
    </row>
    <row r="92" spans="1:12" ht="15.75">
      <c r="A92" s="25">
        <f t="shared" si="14"/>
        <v>91</v>
      </c>
      <c r="B92" s="5" t="s">
        <v>34</v>
      </c>
      <c r="C92" t="s">
        <v>126</v>
      </c>
      <c r="D92" s="3">
        <f t="shared" si="10"/>
        <v>16</v>
      </c>
      <c r="E92" s="3">
        <v>11</v>
      </c>
      <c r="F92" s="3">
        <v>5</v>
      </c>
      <c r="G92" s="3">
        <v>6</v>
      </c>
      <c r="H92" s="3">
        <v>822</v>
      </c>
      <c r="I92" s="3">
        <v>891</v>
      </c>
      <c r="J92" s="11">
        <f t="shared" si="11"/>
        <v>74.72727272727273</v>
      </c>
      <c r="K92" s="11">
        <f t="shared" si="12"/>
        <v>81</v>
      </c>
      <c r="L92" s="4">
        <f t="shared" si="15"/>
        <v>-69</v>
      </c>
    </row>
    <row r="93" spans="1:12" ht="15.75">
      <c r="A93" s="25">
        <f t="shared" si="14"/>
        <v>92</v>
      </c>
      <c r="B93" s="5" t="s">
        <v>97</v>
      </c>
      <c r="C93" t="s">
        <v>71</v>
      </c>
      <c r="D93" s="3">
        <f>E93+F93</f>
        <v>16</v>
      </c>
      <c r="E93" s="25">
        <v>11</v>
      </c>
      <c r="F93" s="3">
        <v>5</v>
      </c>
      <c r="G93" s="3">
        <v>6</v>
      </c>
      <c r="H93" s="3">
        <v>807</v>
      </c>
      <c r="I93" s="3">
        <v>883</v>
      </c>
      <c r="J93" s="11">
        <f>H93/E93</f>
        <v>73.36363636363636</v>
      </c>
      <c r="K93" s="11">
        <f>I93/E93</f>
        <v>80.27272727272727</v>
      </c>
      <c r="L93" s="4">
        <f t="shared" si="15"/>
        <v>-76</v>
      </c>
    </row>
    <row r="94" spans="1:12" ht="15.75">
      <c r="A94" s="25">
        <f t="shared" si="14"/>
        <v>93</v>
      </c>
      <c r="B94" s="5" t="s">
        <v>41</v>
      </c>
      <c r="C94" s="26" t="s">
        <v>130</v>
      </c>
      <c r="D94" s="3">
        <f t="shared" si="10"/>
        <v>15</v>
      </c>
      <c r="E94" s="3">
        <v>11</v>
      </c>
      <c r="F94" s="3">
        <v>4</v>
      </c>
      <c r="G94" s="3">
        <v>7</v>
      </c>
      <c r="H94" s="3">
        <v>802</v>
      </c>
      <c r="I94" s="3">
        <v>751</v>
      </c>
      <c r="J94" s="11">
        <f t="shared" si="11"/>
        <v>72.9090909090909</v>
      </c>
      <c r="K94" s="11">
        <f t="shared" si="12"/>
        <v>68.27272727272727</v>
      </c>
      <c r="L94" s="4">
        <f t="shared" si="15"/>
        <v>51</v>
      </c>
    </row>
    <row r="95" spans="1:12" ht="15.75">
      <c r="A95" s="25">
        <f t="shared" si="14"/>
        <v>94</v>
      </c>
      <c r="B95" s="5" t="s">
        <v>80</v>
      </c>
      <c r="C95" t="s">
        <v>95</v>
      </c>
      <c r="D95" s="3">
        <f t="shared" si="10"/>
        <v>15</v>
      </c>
      <c r="E95" s="3">
        <v>11</v>
      </c>
      <c r="F95" s="3">
        <v>4</v>
      </c>
      <c r="G95" s="3">
        <v>7</v>
      </c>
      <c r="H95" s="3">
        <v>843</v>
      </c>
      <c r="I95" s="3">
        <v>837</v>
      </c>
      <c r="J95" s="11">
        <f t="shared" si="11"/>
        <v>76.63636363636364</v>
      </c>
      <c r="K95" s="11">
        <f t="shared" si="12"/>
        <v>76.0909090909091</v>
      </c>
      <c r="L95" s="4">
        <f t="shared" si="15"/>
        <v>6</v>
      </c>
    </row>
    <row r="96" spans="1:12" ht="15.75">
      <c r="A96" s="25">
        <f t="shared" si="14"/>
        <v>95</v>
      </c>
      <c r="B96" s="5" t="s">
        <v>80</v>
      </c>
      <c r="C96" t="s">
        <v>85</v>
      </c>
      <c r="D96" s="3">
        <f t="shared" si="10"/>
        <v>15</v>
      </c>
      <c r="E96" s="3">
        <v>11</v>
      </c>
      <c r="F96" s="3">
        <v>4</v>
      </c>
      <c r="G96" s="3">
        <v>7</v>
      </c>
      <c r="H96" s="3">
        <v>833</v>
      </c>
      <c r="I96" s="3">
        <v>839</v>
      </c>
      <c r="J96" s="11">
        <f t="shared" si="11"/>
        <v>75.72727272727273</v>
      </c>
      <c r="K96" s="11">
        <f t="shared" si="12"/>
        <v>76.27272727272727</v>
      </c>
      <c r="L96" s="4">
        <f t="shared" si="15"/>
        <v>-6</v>
      </c>
    </row>
    <row r="97" spans="1:12" ht="15.75">
      <c r="A97" s="25">
        <f t="shared" si="14"/>
        <v>96</v>
      </c>
      <c r="B97" s="5" t="s">
        <v>19</v>
      </c>
      <c r="C97" t="s">
        <v>112</v>
      </c>
      <c r="D97" s="3">
        <f t="shared" si="10"/>
        <v>15</v>
      </c>
      <c r="E97" s="3">
        <v>11</v>
      </c>
      <c r="F97" s="3">
        <v>4</v>
      </c>
      <c r="G97" s="3">
        <v>7</v>
      </c>
      <c r="H97" s="3">
        <v>735</v>
      </c>
      <c r="I97" s="3">
        <v>748</v>
      </c>
      <c r="J97" s="11">
        <f t="shared" si="11"/>
        <v>66.81818181818181</v>
      </c>
      <c r="K97" s="11">
        <f t="shared" si="12"/>
        <v>68</v>
      </c>
      <c r="L97" s="4">
        <f t="shared" si="15"/>
        <v>-13</v>
      </c>
    </row>
    <row r="98" spans="1:12" ht="15.75">
      <c r="A98" s="25">
        <f t="shared" si="14"/>
        <v>97</v>
      </c>
      <c r="B98" s="5" t="s">
        <v>41</v>
      </c>
      <c r="C98" t="s">
        <v>52</v>
      </c>
      <c r="D98" s="3">
        <f t="shared" si="10"/>
        <v>15</v>
      </c>
      <c r="E98" s="3">
        <v>11</v>
      </c>
      <c r="F98" s="3">
        <v>4</v>
      </c>
      <c r="G98" s="3">
        <v>7</v>
      </c>
      <c r="H98" s="3">
        <v>806</v>
      </c>
      <c r="I98" s="3">
        <v>825</v>
      </c>
      <c r="J98" s="11">
        <f t="shared" si="11"/>
        <v>73.27272727272727</v>
      </c>
      <c r="K98" s="11">
        <f t="shared" si="12"/>
        <v>75</v>
      </c>
      <c r="L98" s="4">
        <f t="shared" si="15"/>
        <v>-19</v>
      </c>
    </row>
    <row r="99" spans="1:12" ht="15.75">
      <c r="A99" s="25">
        <f t="shared" si="14"/>
        <v>98</v>
      </c>
      <c r="B99" s="5" t="s">
        <v>48</v>
      </c>
      <c r="C99" t="s">
        <v>136</v>
      </c>
      <c r="D99" s="3">
        <f t="shared" si="10"/>
        <v>15</v>
      </c>
      <c r="E99" s="3">
        <v>11</v>
      </c>
      <c r="F99" s="3">
        <v>4</v>
      </c>
      <c r="G99" s="3">
        <v>7</v>
      </c>
      <c r="H99" s="3">
        <v>707</v>
      </c>
      <c r="I99" s="3">
        <v>730</v>
      </c>
      <c r="J99" s="11">
        <f t="shared" si="11"/>
        <v>64.27272727272727</v>
      </c>
      <c r="K99" s="11">
        <f t="shared" si="12"/>
        <v>66.36363636363636</v>
      </c>
      <c r="L99" s="4">
        <f t="shared" si="15"/>
        <v>-23</v>
      </c>
    </row>
    <row r="100" spans="1:12" ht="15.75">
      <c r="A100" s="25">
        <f aca="true" t="shared" si="16" ref="A100:A115">A99+1</f>
        <v>99</v>
      </c>
      <c r="B100" s="5" t="s">
        <v>64</v>
      </c>
      <c r="C100" t="s">
        <v>150</v>
      </c>
      <c r="D100" s="3">
        <f t="shared" si="10"/>
        <v>15</v>
      </c>
      <c r="E100" s="3">
        <v>11</v>
      </c>
      <c r="F100" s="3">
        <v>4</v>
      </c>
      <c r="G100" s="3">
        <v>7</v>
      </c>
      <c r="H100" s="3">
        <v>771</v>
      </c>
      <c r="I100" s="3">
        <v>794</v>
      </c>
      <c r="J100" s="11">
        <f t="shared" si="11"/>
        <v>70.0909090909091</v>
      </c>
      <c r="K100" s="11">
        <f t="shared" si="12"/>
        <v>72.18181818181819</v>
      </c>
      <c r="L100" s="4">
        <f t="shared" si="15"/>
        <v>-23</v>
      </c>
    </row>
    <row r="101" spans="1:12" ht="15.75">
      <c r="A101" s="25">
        <f t="shared" si="16"/>
        <v>100</v>
      </c>
      <c r="B101" s="5" t="s">
        <v>48</v>
      </c>
      <c r="C101" s="18" t="s">
        <v>45</v>
      </c>
      <c r="D101" s="3">
        <f t="shared" si="10"/>
        <v>15</v>
      </c>
      <c r="E101" s="3">
        <v>11</v>
      </c>
      <c r="F101" s="3">
        <v>4</v>
      </c>
      <c r="G101" s="3">
        <v>7</v>
      </c>
      <c r="H101" s="3">
        <v>824</v>
      </c>
      <c r="I101" s="3">
        <v>851</v>
      </c>
      <c r="J101" s="11">
        <f t="shared" si="11"/>
        <v>74.9090909090909</v>
      </c>
      <c r="K101" s="11">
        <f t="shared" si="12"/>
        <v>77.36363636363636</v>
      </c>
      <c r="L101" s="4">
        <f t="shared" si="15"/>
        <v>-27</v>
      </c>
    </row>
    <row r="102" spans="1:12" ht="15.75">
      <c r="A102" s="25">
        <f t="shared" si="16"/>
        <v>101</v>
      </c>
      <c r="B102" s="5" t="s">
        <v>56</v>
      </c>
      <c r="C102" t="s">
        <v>68</v>
      </c>
      <c r="D102" s="3">
        <f t="shared" si="10"/>
        <v>15</v>
      </c>
      <c r="E102" s="3">
        <v>11</v>
      </c>
      <c r="F102" s="3">
        <v>4</v>
      </c>
      <c r="G102" s="3">
        <v>7</v>
      </c>
      <c r="H102" s="3">
        <v>853</v>
      </c>
      <c r="I102" s="3">
        <v>889</v>
      </c>
      <c r="J102" s="11">
        <f t="shared" si="11"/>
        <v>77.54545454545455</v>
      </c>
      <c r="K102" s="11">
        <f t="shared" si="12"/>
        <v>80.81818181818181</v>
      </c>
      <c r="L102" s="4">
        <f t="shared" si="15"/>
        <v>-36</v>
      </c>
    </row>
    <row r="103" spans="1:12" ht="15.75">
      <c r="A103" s="25">
        <f t="shared" si="16"/>
        <v>102</v>
      </c>
      <c r="B103" s="5" t="s">
        <v>28</v>
      </c>
      <c r="C103" s="26" t="s">
        <v>39</v>
      </c>
      <c r="D103" s="3">
        <f t="shared" si="10"/>
        <v>15</v>
      </c>
      <c r="E103" s="3">
        <v>11</v>
      </c>
      <c r="F103" s="3">
        <v>4</v>
      </c>
      <c r="G103" s="3">
        <v>7</v>
      </c>
      <c r="H103" s="3">
        <v>784</v>
      </c>
      <c r="I103" s="3">
        <v>821</v>
      </c>
      <c r="J103" s="11">
        <f t="shared" si="11"/>
        <v>71.27272727272727</v>
      </c>
      <c r="K103" s="11">
        <f t="shared" si="12"/>
        <v>74.63636363636364</v>
      </c>
      <c r="L103" s="4">
        <f t="shared" si="15"/>
        <v>-37</v>
      </c>
    </row>
    <row r="104" spans="1:12" ht="15.75">
      <c r="A104" s="25">
        <f t="shared" si="16"/>
        <v>103</v>
      </c>
      <c r="B104" s="5" t="s">
        <v>64</v>
      </c>
      <c r="C104" t="s">
        <v>149</v>
      </c>
      <c r="D104" s="3">
        <f t="shared" si="10"/>
        <v>15</v>
      </c>
      <c r="E104" s="3">
        <v>11</v>
      </c>
      <c r="F104" s="3">
        <v>4</v>
      </c>
      <c r="G104" s="3">
        <v>7</v>
      </c>
      <c r="H104" s="3">
        <v>752</v>
      </c>
      <c r="I104" s="3">
        <v>793</v>
      </c>
      <c r="J104" s="11">
        <f t="shared" si="11"/>
        <v>68.36363636363636</v>
      </c>
      <c r="K104" s="11">
        <f t="shared" si="12"/>
        <v>72.0909090909091</v>
      </c>
      <c r="L104" s="4">
        <f t="shared" si="15"/>
        <v>-41</v>
      </c>
    </row>
    <row r="105" spans="1:12" ht="15.75">
      <c r="A105" s="25">
        <f t="shared" si="16"/>
        <v>104</v>
      </c>
      <c r="B105" s="5" t="s">
        <v>80</v>
      </c>
      <c r="C105" t="s">
        <v>94</v>
      </c>
      <c r="D105" s="3">
        <f t="shared" si="10"/>
        <v>15</v>
      </c>
      <c r="E105" s="3">
        <v>11</v>
      </c>
      <c r="F105" s="3">
        <v>4</v>
      </c>
      <c r="G105" s="3">
        <v>7</v>
      </c>
      <c r="H105" s="3">
        <v>855</v>
      </c>
      <c r="I105" s="3">
        <v>904</v>
      </c>
      <c r="J105" s="11">
        <f t="shared" si="11"/>
        <v>77.72727272727273</v>
      </c>
      <c r="K105" s="11">
        <f t="shared" si="12"/>
        <v>82.18181818181819</v>
      </c>
      <c r="L105" s="4">
        <f t="shared" si="15"/>
        <v>-49</v>
      </c>
    </row>
    <row r="106" spans="1:12" ht="15.75">
      <c r="A106" s="25">
        <f t="shared" si="16"/>
        <v>105</v>
      </c>
      <c r="B106" s="5" t="s">
        <v>56</v>
      </c>
      <c r="C106" s="18" t="s">
        <v>141</v>
      </c>
      <c r="D106" s="3">
        <f>E106+F106</f>
        <v>15</v>
      </c>
      <c r="E106" s="3">
        <v>11</v>
      </c>
      <c r="F106" s="3">
        <v>4</v>
      </c>
      <c r="G106" s="3">
        <v>7</v>
      </c>
      <c r="H106" s="3">
        <v>787</v>
      </c>
      <c r="I106" s="3">
        <v>838</v>
      </c>
      <c r="J106" s="11">
        <f>H106/E106</f>
        <v>71.54545454545455</v>
      </c>
      <c r="K106" s="11">
        <f>I106/E106</f>
        <v>76.18181818181819</v>
      </c>
      <c r="L106" s="4">
        <f t="shared" si="15"/>
        <v>-51</v>
      </c>
    </row>
    <row r="107" spans="1:12" ht="15.75">
      <c r="A107" s="25">
        <f t="shared" si="16"/>
        <v>106</v>
      </c>
      <c r="B107" s="5" t="s">
        <v>28</v>
      </c>
      <c r="C107" s="18" t="s">
        <v>32</v>
      </c>
      <c r="D107" s="3">
        <f t="shared" si="10"/>
        <v>15</v>
      </c>
      <c r="E107" s="3">
        <v>11</v>
      </c>
      <c r="F107" s="3">
        <v>4</v>
      </c>
      <c r="G107" s="3">
        <v>7</v>
      </c>
      <c r="H107" s="3">
        <v>769</v>
      </c>
      <c r="I107" s="3">
        <v>827</v>
      </c>
      <c r="J107" s="11">
        <f t="shared" si="11"/>
        <v>69.9090909090909</v>
      </c>
      <c r="K107" s="11">
        <f t="shared" si="12"/>
        <v>75.18181818181819</v>
      </c>
      <c r="L107" s="4">
        <f t="shared" si="15"/>
        <v>-58</v>
      </c>
    </row>
    <row r="108" spans="1:12" ht="15.75">
      <c r="A108" s="25">
        <f t="shared" si="16"/>
        <v>107</v>
      </c>
      <c r="B108" s="5" t="s">
        <v>97</v>
      </c>
      <c r="C108" t="s">
        <v>166</v>
      </c>
      <c r="D108" s="3">
        <f t="shared" si="10"/>
        <v>15</v>
      </c>
      <c r="E108" s="25">
        <v>11</v>
      </c>
      <c r="F108" s="3">
        <v>4</v>
      </c>
      <c r="G108" s="3">
        <v>7</v>
      </c>
      <c r="H108" s="3">
        <v>835</v>
      </c>
      <c r="I108" s="3">
        <v>894</v>
      </c>
      <c r="J108" s="11">
        <f t="shared" si="11"/>
        <v>75.9090909090909</v>
      </c>
      <c r="K108" s="11">
        <f t="shared" si="12"/>
        <v>81.27272727272727</v>
      </c>
      <c r="L108" s="4">
        <f t="shared" si="15"/>
        <v>-59</v>
      </c>
    </row>
    <row r="109" spans="1:12" ht="15.75">
      <c r="A109" s="25">
        <f t="shared" si="16"/>
        <v>108</v>
      </c>
      <c r="B109" s="5" t="s">
        <v>34</v>
      </c>
      <c r="C109" s="18" t="s">
        <v>125</v>
      </c>
      <c r="D109" s="3">
        <f>E109+F109</f>
        <v>15</v>
      </c>
      <c r="E109" s="3">
        <v>11</v>
      </c>
      <c r="F109" s="3">
        <v>4</v>
      </c>
      <c r="G109" s="3">
        <v>7</v>
      </c>
      <c r="H109" s="3">
        <v>814</v>
      </c>
      <c r="I109" s="3">
        <v>875</v>
      </c>
      <c r="J109" s="11">
        <f>H109/E109</f>
        <v>74</v>
      </c>
      <c r="K109" s="11">
        <f>I109/E109</f>
        <v>79.54545454545455</v>
      </c>
      <c r="L109" s="4">
        <f t="shared" si="15"/>
        <v>-61</v>
      </c>
    </row>
    <row r="110" spans="1:12" ht="15.75">
      <c r="A110" s="25">
        <f t="shared" si="16"/>
        <v>109</v>
      </c>
      <c r="B110" s="5" t="s">
        <v>48</v>
      </c>
      <c r="C110" s="26" t="s">
        <v>137</v>
      </c>
      <c r="D110" s="3">
        <f t="shared" si="10"/>
        <v>15</v>
      </c>
      <c r="E110" s="3">
        <v>11</v>
      </c>
      <c r="F110" s="3">
        <v>4</v>
      </c>
      <c r="G110" s="3">
        <v>7</v>
      </c>
      <c r="H110" s="3">
        <v>750</v>
      </c>
      <c r="I110" s="3">
        <v>815</v>
      </c>
      <c r="J110" s="11">
        <f t="shared" si="11"/>
        <v>68.18181818181819</v>
      </c>
      <c r="K110" s="11">
        <f t="shared" si="12"/>
        <v>74.0909090909091</v>
      </c>
      <c r="L110" s="4">
        <f t="shared" si="15"/>
        <v>-65</v>
      </c>
    </row>
    <row r="111" spans="1:12" ht="15.75">
      <c r="A111" s="25">
        <f t="shared" si="16"/>
        <v>110</v>
      </c>
      <c r="B111" s="5" t="s">
        <v>48</v>
      </c>
      <c r="C111" t="s">
        <v>44</v>
      </c>
      <c r="D111" s="3">
        <f t="shared" si="10"/>
        <v>15</v>
      </c>
      <c r="E111" s="3">
        <v>11</v>
      </c>
      <c r="F111" s="3">
        <v>4</v>
      </c>
      <c r="G111" s="3">
        <v>7</v>
      </c>
      <c r="H111" s="3">
        <v>707</v>
      </c>
      <c r="I111" s="3">
        <v>783</v>
      </c>
      <c r="J111" s="11">
        <f t="shared" si="11"/>
        <v>64.27272727272727</v>
      </c>
      <c r="K111" s="11">
        <f t="shared" si="12"/>
        <v>71.18181818181819</v>
      </c>
      <c r="L111" s="4">
        <f t="shared" si="15"/>
        <v>-76</v>
      </c>
    </row>
    <row r="112" spans="1:12" ht="15.75">
      <c r="A112" s="25">
        <f t="shared" si="16"/>
        <v>111</v>
      </c>
      <c r="B112" s="5" t="s">
        <v>10</v>
      </c>
      <c r="C112" s="26" t="s">
        <v>26</v>
      </c>
      <c r="D112" s="3">
        <f t="shared" si="10"/>
        <v>14</v>
      </c>
      <c r="E112" s="3">
        <v>11</v>
      </c>
      <c r="F112" s="3">
        <v>3</v>
      </c>
      <c r="G112" s="3">
        <v>8</v>
      </c>
      <c r="H112" s="4">
        <v>832</v>
      </c>
      <c r="I112" s="3">
        <v>860</v>
      </c>
      <c r="J112" s="11">
        <f t="shared" si="11"/>
        <v>75.63636363636364</v>
      </c>
      <c r="K112" s="11">
        <f t="shared" si="12"/>
        <v>78.18181818181819</v>
      </c>
      <c r="L112" s="4">
        <f>H112-I112</f>
        <v>-28</v>
      </c>
    </row>
    <row r="113" spans="1:12" ht="15.75">
      <c r="A113" s="25">
        <f t="shared" si="16"/>
        <v>112</v>
      </c>
      <c r="B113" s="5" t="s">
        <v>19</v>
      </c>
      <c r="C113" s="26" t="s">
        <v>115</v>
      </c>
      <c r="D113" s="3">
        <f t="shared" si="10"/>
        <v>14</v>
      </c>
      <c r="E113" s="3">
        <v>11</v>
      </c>
      <c r="F113" s="3">
        <v>3</v>
      </c>
      <c r="G113" s="3">
        <v>8</v>
      </c>
      <c r="H113" s="3">
        <v>733</v>
      </c>
      <c r="I113" s="3">
        <v>772</v>
      </c>
      <c r="J113" s="11">
        <f t="shared" si="11"/>
        <v>66.63636363636364</v>
      </c>
      <c r="K113" s="11">
        <f t="shared" si="12"/>
        <v>70.18181818181819</v>
      </c>
      <c r="L113" s="4">
        <f t="shared" si="15"/>
        <v>-39</v>
      </c>
    </row>
    <row r="114" spans="1:12" ht="15.75">
      <c r="A114" s="25">
        <f t="shared" si="16"/>
        <v>113</v>
      </c>
      <c r="B114" s="5" t="s">
        <v>64</v>
      </c>
      <c r="C114" s="18" t="s">
        <v>151</v>
      </c>
      <c r="D114" s="3">
        <f t="shared" si="10"/>
        <v>14</v>
      </c>
      <c r="E114" s="3">
        <v>11</v>
      </c>
      <c r="F114" s="3">
        <v>3</v>
      </c>
      <c r="G114" s="3">
        <v>8</v>
      </c>
      <c r="H114" s="3">
        <v>770</v>
      </c>
      <c r="I114" s="3">
        <v>811</v>
      </c>
      <c r="J114" s="11">
        <f t="shared" si="11"/>
        <v>70</v>
      </c>
      <c r="K114" s="11">
        <f t="shared" si="12"/>
        <v>73.72727272727273</v>
      </c>
      <c r="L114" s="4">
        <f t="shared" si="15"/>
        <v>-41</v>
      </c>
    </row>
    <row r="115" spans="1:12" ht="15.75">
      <c r="A115" s="25">
        <f t="shared" si="16"/>
        <v>114</v>
      </c>
      <c r="B115" s="5" t="s">
        <v>10</v>
      </c>
      <c r="C115" s="18" t="s">
        <v>25</v>
      </c>
      <c r="D115" s="3">
        <f t="shared" si="10"/>
        <v>14</v>
      </c>
      <c r="E115" s="3">
        <v>11</v>
      </c>
      <c r="F115" s="3">
        <v>3</v>
      </c>
      <c r="G115" s="3">
        <v>8</v>
      </c>
      <c r="H115" s="4">
        <v>782</v>
      </c>
      <c r="I115" s="3">
        <v>825</v>
      </c>
      <c r="J115" s="11">
        <f t="shared" si="11"/>
        <v>71.0909090909091</v>
      </c>
      <c r="K115" s="11">
        <f t="shared" si="12"/>
        <v>75</v>
      </c>
      <c r="L115" s="4">
        <f t="shared" si="15"/>
        <v>-43</v>
      </c>
    </row>
    <row r="116" spans="1:12" ht="15.75">
      <c r="A116" s="25">
        <f aca="true" t="shared" si="17" ref="A116:A131">A115+1</f>
        <v>115</v>
      </c>
      <c r="B116" s="5" t="s">
        <v>97</v>
      </c>
      <c r="C116" s="18" t="s">
        <v>167</v>
      </c>
      <c r="D116" s="3">
        <f t="shared" si="10"/>
        <v>14</v>
      </c>
      <c r="E116" s="25">
        <v>11</v>
      </c>
      <c r="F116" s="3">
        <v>3</v>
      </c>
      <c r="G116" s="3">
        <v>8</v>
      </c>
      <c r="H116" s="3">
        <v>770</v>
      </c>
      <c r="I116" s="3">
        <v>825</v>
      </c>
      <c r="J116" s="11">
        <f t="shared" si="11"/>
        <v>70</v>
      </c>
      <c r="K116" s="11">
        <f t="shared" si="12"/>
        <v>75</v>
      </c>
      <c r="L116" s="4">
        <f t="shared" si="15"/>
        <v>-55</v>
      </c>
    </row>
    <row r="117" spans="1:12" ht="15.75">
      <c r="A117" s="25">
        <f t="shared" si="17"/>
        <v>116</v>
      </c>
      <c r="B117" s="5" t="s">
        <v>19</v>
      </c>
      <c r="C117" s="21" t="s">
        <v>99</v>
      </c>
      <c r="D117" s="3">
        <f t="shared" si="10"/>
        <v>14</v>
      </c>
      <c r="E117" s="25">
        <v>11</v>
      </c>
      <c r="F117" s="3">
        <v>3</v>
      </c>
      <c r="G117" s="3">
        <v>8</v>
      </c>
      <c r="H117" s="4">
        <v>791</v>
      </c>
      <c r="I117" s="3">
        <v>853</v>
      </c>
      <c r="J117" s="11">
        <f t="shared" si="11"/>
        <v>71.9090909090909</v>
      </c>
      <c r="K117" s="11">
        <f t="shared" si="12"/>
        <v>77.54545454545455</v>
      </c>
      <c r="L117" s="4">
        <f t="shared" si="15"/>
        <v>-62</v>
      </c>
    </row>
    <row r="118" spans="1:12" ht="15.75">
      <c r="A118" s="25">
        <f t="shared" si="17"/>
        <v>117</v>
      </c>
      <c r="B118" s="5" t="s">
        <v>34</v>
      </c>
      <c r="C118" s="18" t="s">
        <v>47</v>
      </c>
      <c r="D118" s="3">
        <f>E118+F118</f>
        <v>14</v>
      </c>
      <c r="E118" s="3">
        <v>11</v>
      </c>
      <c r="F118" s="3">
        <v>3</v>
      </c>
      <c r="G118" s="3">
        <v>8</v>
      </c>
      <c r="H118" s="3">
        <v>791</v>
      </c>
      <c r="I118" s="3">
        <v>854</v>
      </c>
      <c r="J118" s="11">
        <f>H118/E118</f>
        <v>71.9090909090909</v>
      </c>
      <c r="K118" s="11">
        <f>I118/E118</f>
        <v>77.63636363636364</v>
      </c>
      <c r="L118" s="4">
        <f t="shared" si="15"/>
        <v>-63</v>
      </c>
    </row>
    <row r="119" spans="1:12" ht="15.75">
      <c r="A119" s="25">
        <f t="shared" si="17"/>
        <v>118</v>
      </c>
      <c r="B119" s="5" t="s">
        <v>10</v>
      </c>
      <c r="C119" s="18" t="s">
        <v>109</v>
      </c>
      <c r="D119" s="3">
        <f>E119+F119-1</f>
        <v>14</v>
      </c>
      <c r="E119" s="3">
        <v>11</v>
      </c>
      <c r="F119" s="3">
        <v>4</v>
      </c>
      <c r="G119" s="3">
        <v>6</v>
      </c>
      <c r="H119" s="4">
        <v>780</v>
      </c>
      <c r="I119" s="3">
        <v>845</v>
      </c>
      <c r="J119" s="11">
        <f t="shared" si="11"/>
        <v>70.9090909090909</v>
      </c>
      <c r="K119" s="11">
        <f t="shared" si="12"/>
        <v>76.81818181818181</v>
      </c>
      <c r="L119" s="4">
        <f t="shared" si="15"/>
        <v>-65</v>
      </c>
    </row>
    <row r="120" spans="1:12" ht="15.75">
      <c r="A120" s="25">
        <f t="shared" si="17"/>
        <v>119</v>
      </c>
      <c r="B120" s="5" t="s">
        <v>48</v>
      </c>
      <c r="C120" s="18" t="s">
        <v>51</v>
      </c>
      <c r="D120" s="3">
        <f t="shared" si="10"/>
        <v>14</v>
      </c>
      <c r="E120" s="3">
        <v>11</v>
      </c>
      <c r="F120" s="3">
        <v>3</v>
      </c>
      <c r="G120" s="3">
        <v>8</v>
      </c>
      <c r="H120" s="3">
        <v>726</v>
      </c>
      <c r="I120" s="3">
        <v>791</v>
      </c>
      <c r="J120" s="11">
        <f t="shared" si="11"/>
        <v>66</v>
      </c>
      <c r="K120" s="11">
        <f t="shared" si="12"/>
        <v>71.9090909090909</v>
      </c>
      <c r="L120" s="4">
        <f>H120-I120</f>
        <v>-65</v>
      </c>
    </row>
    <row r="121" spans="1:12" ht="15.75">
      <c r="A121" s="25">
        <f t="shared" si="17"/>
        <v>120</v>
      </c>
      <c r="B121" s="5" t="s">
        <v>64</v>
      </c>
      <c r="C121" s="18" t="s">
        <v>78</v>
      </c>
      <c r="D121" s="3">
        <f t="shared" si="10"/>
        <v>14</v>
      </c>
      <c r="E121" s="3">
        <v>11</v>
      </c>
      <c r="F121" s="3">
        <v>3</v>
      </c>
      <c r="G121" s="3">
        <v>8</v>
      </c>
      <c r="H121" s="3">
        <v>731</v>
      </c>
      <c r="I121" s="3">
        <v>813</v>
      </c>
      <c r="J121" s="11">
        <f t="shared" si="11"/>
        <v>66.45454545454545</v>
      </c>
      <c r="K121" s="11">
        <f t="shared" si="12"/>
        <v>73.9090909090909</v>
      </c>
      <c r="L121" s="4">
        <f t="shared" si="15"/>
        <v>-82</v>
      </c>
    </row>
    <row r="122" spans="1:12" ht="15.75">
      <c r="A122" s="25">
        <f t="shared" si="17"/>
        <v>121</v>
      </c>
      <c r="B122" s="5" t="s">
        <v>89</v>
      </c>
      <c r="C122" s="18" t="s">
        <v>103</v>
      </c>
      <c r="D122" s="3">
        <f t="shared" si="10"/>
        <v>14</v>
      </c>
      <c r="E122" s="3">
        <v>11</v>
      </c>
      <c r="F122" s="3">
        <v>3</v>
      </c>
      <c r="G122" s="3">
        <v>8</v>
      </c>
      <c r="H122" s="3">
        <v>836</v>
      </c>
      <c r="I122" s="3">
        <v>930</v>
      </c>
      <c r="J122" s="11">
        <f t="shared" si="11"/>
        <v>76</v>
      </c>
      <c r="K122" s="11">
        <f t="shared" si="12"/>
        <v>84.54545454545455</v>
      </c>
      <c r="L122" s="4">
        <f>H122-I122</f>
        <v>-94</v>
      </c>
    </row>
    <row r="123" spans="1:12" ht="15.75">
      <c r="A123" s="25">
        <f t="shared" si="17"/>
        <v>122</v>
      </c>
      <c r="B123" s="5" t="s">
        <v>28</v>
      </c>
      <c r="C123" s="22" t="s">
        <v>119</v>
      </c>
      <c r="D123" s="3">
        <f t="shared" si="10"/>
        <v>14</v>
      </c>
      <c r="E123" s="3">
        <v>11</v>
      </c>
      <c r="F123" s="3">
        <v>3</v>
      </c>
      <c r="G123" s="3">
        <v>8</v>
      </c>
      <c r="H123" s="3">
        <v>818</v>
      </c>
      <c r="I123" s="3">
        <v>917</v>
      </c>
      <c r="J123" s="11">
        <f t="shared" si="11"/>
        <v>74.36363636363636</v>
      </c>
      <c r="K123" s="11">
        <f t="shared" si="12"/>
        <v>83.36363636363636</v>
      </c>
      <c r="L123" s="4">
        <f>H123-I123</f>
        <v>-99</v>
      </c>
    </row>
    <row r="124" spans="1:12" ht="15.75">
      <c r="A124" s="25">
        <f t="shared" si="17"/>
        <v>123</v>
      </c>
      <c r="B124" s="5" t="s">
        <v>80</v>
      </c>
      <c r="C124" s="18" t="s">
        <v>158</v>
      </c>
      <c r="D124" s="3">
        <f t="shared" si="10"/>
        <v>14</v>
      </c>
      <c r="E124" s="3">
        <v>11</v>
      </c>
      <c r="F124" s="3">
        <v>3</v>
      </c>
      <c r="G124" s="3">
        <v>8</v>
      </c>
      <c r="H124" s="3">
        <v>718</v>
      </c>
      <c r="I124" s="3">
        <v>818</v>
      </c>
      <c r="J124" s="11">
        <f t="shared" si="11"/>
        <v>65.27272727272727</v>
      </c>
      <c r="K124" s="11">
        <f t="shared" si="12"/>
        <v>74.36363636363636</v>
      </c>
      <c r="L124" s="4">
        <f>H124-I124</f>
        <v>-100</v>
      </c>
    </row>
    <row r="125" spans="1:12" ht="15.75">
      <c r="A125" s="25">
        <f t="shared" si="17"/>
        <v>124</v>
      </c>
      <c r="B125" s="5" t="s">
        <v>41</v>
      </c>
      <c r="C125" s="18" t="s">
        <v>132</v>
      </c>
      <c r="D125" s="3">
        <f t="shared" si="10"/>
        <v>14</v>
      </c>
      <c r="E125" s="3">
        <v>11</v>
      </c>
      <c r="F125" s="3">
        <v>3</v>
      </c>
      <c r="G125" s="3">
        <v>8</v>
      </c>
      <c r="H125" s="3">
        <v>755</v>
      </c>
      <c r="I125" s="3">
        <v>878</v>
      </c>
      <c r="J125" s="11">
        <f t="shared" si="11"/>
        <v>68.63636363636364</v>
      </c>
      <c r="K125" s="11">
        <f t="shared" si="12"/>
        <v>79.81818181818181</v>
      </c>
      <c r="L125" s="4">
        <f>H125-I125</f>
        <v>-123</v>
      </c>
    </row>
    <row r="126" spans="1:12" ht="15.75">
      <c r="A126" s="25">
        <f t="shared" si="17"/>
        <v>125</v>
      </c>
      <c r="B126" s="5" t="s">
        <v>72</v>
      </c>
      <c r="C126" s="26" t="s">
        <v>87</v>
      </c>
      <c r="D126" s="3">
        <f t="shared" si="10"/>
        <v>14</v>
      </c>
      <c r="E126" s="3">
        <v>11</v>
      </c>
      <c r="F126" s="3">
        <v>3</v>
      </c>
      <c r="G126" s="3">
        <v>8</v>
      </c>
      <c r="H126" s="3">
        <v>690</v>
      </c>
      <c r="I126" s="3">
        <v>813</v>
      </c>
      <c r="J126" s="11">
        <f t="shared" si="11"/>
        <v>62.72727272727273</v>
      </c>
      <c r="K126" s="11">
        <f t="shared" si="12"/>
        <v>73.9090909090909</v>
      </c>
      <c r="L126" s="4">
        <f>H126-I126</f>
        <v>-123</v>
      </c>
    </row>
    <row r="127" spans="1:12" ht="15.75">
      <c r="A127" s="25">
        <f t="shared" si="17"/>
        <v>126</v>
      </c>
      <c r="B127" s="5" t="s">
        <v>19</v>
      </c>
      <c r="C127" s="18" t="s">
        <v>24</v>
      </c>
      <c r="D127" s="3">
        <f t="shared" si="10"/>
        <v>14</v>
      </c>
      <c r="E127" s="25">
        <v>11</v>
      </c>
      <c r="F127" s="3">
        <v>3</v>
      </c>
      <c r="G127" s="3">
        <v>8</v>
      </c>
      <c r="H127" s="3">
        <v>701</v>
      </c>
      <c r="I127" s="3">
        <v>826</v>
      </c>
      <c r="J127" s="11">
        <f t="shared" si="11"/>
        <v>63.72727272727273</v>
      </c>
      <c r="K127" s="11">
        <f t="shared" si="12"/>
        <v>75.0909090909091</v>
      </c>
      <c r="L127" s="4">
        <f>H127-I127</f>
        <v>-125</v>
      </c>
    </row>
    <row r="128" spans="1:12" ht="15.75">
      <c r="A128" s="25">
        <f t="shared" si="17"/>
        <v>127</v>
      </c>
      <c r="B128" s="5" t="s">
        <v>64</v>
      </c>
      <c r="C128" s="23" t="s">
        <v>69</v>
      </c>
      <c r="D128" s="3">
        <f t="shared" si="10"/>
        <v>14</v>
      </c>
      <c r="E128" s="3">
        <v>11</v>
      </c>
      <c r="F128" s="3">
        <v>3</v>
      </c>
      <c r="G128" s="3">
        <v>8</v>
      </c>
      <c r="H128" s="3">
        <v>709</v>
      </c>
      <c r="I128" s="3">
        <v>862</v>
      </c>
      <c r="J128" s="11">
        <f t="shared" si="11"/>
        <v>64.45454545454545</v>
      </c>
      <c r="K128" s="11">
        <f t="shared" si="12"/>
        <v>78.36363636363636</v>
      </c>
      <c r="L128" s="4">
        <f>H128-I128</f>
        <v>-153</v>
      </c>
    </row>
    <row r="129" spans="1:12" ht="15.75">
      <c r="A129" s="25">
        <f t="shared" si="17"/>
        <v>128</v>
      </c>
      <c r="B129" s="5" t="s">
        <v>89</v>
      </c>
      <c r="C129" s="22" t="s">
        <v>86</v>
      </c>
      <c r="D129" s="3">
        <f t="shared" si="10"/>
        <v>13</v>
      </c>
      <c r="E129" s="3">
        <v>11</v>
      </c>
      <c r="F129" s="3">
        <v>2</v>
      </c>
      <c r="G129" s="3">
        <v>9</v>
      </c>
      <c r="H129" s="3">
        <v>773</v>
      </c>
      <c r="I129" s="3">
        <v>821</v>
      </c>
      <c r="J129" s="11">
        <f t="shared" si="11"/>
        <v>70.27272727272727</v>
      </c>
      <c r="K129" s="11">
        <f t="shared" si="12"/>
        <v>74.63636363636364</v>
      </c>
      <c r="L129" s="4">
        <f aca="true" t="shared" si="18" ref="L129:L145">H129-I129</f>
        <v>-48</v>
      </c>
    </row>
    <row r="130" spans="1:12" ht="15.75">
      <c r="A130" s="25">
        <f t="shared" si="17"/>
        <v>129</v>
      </c>
      <c r="B130" s="5" t="s">
        <v>56</v>
      </c>
      <c r="C130" s="18" t="s">
        <v>143</v>
      </c>
      <c r="D130" s="3">
        <f t="shared" si="10"/>
        <v>13</v>
      </c>
      <c r="E130" s="3">
        <v>11</v>
      </c>
      <c r="F130" s="3">
        <v>2</v>
      </c>
      <c r="G130" s="3">
        <v>9</v>
      </c>
      <c r="H130" s="3">
        <v>703</v>
      </c>
      <c r="I130" s="3">
        <v>802</v>
      </c>
      <c r="J130" s="11">
        <f t="shared" si="11"/>
        <v>63.90909090909091</v>
      </c>
      <c r="K130" s="11">
        <f t="shared" si="12"/>
        <v>72.9090909090909</v>
      </c>
      <c r="L130" s="4">
        <f t="shared" si="18"/>
        <v>-99</v>
      </c>
    </row>
    <row r="131" spans="1:12" ht="15.75">
      <c r="A131" s="25">
        <f t="shared" si="17"/>
        <v>130</v>
      </c>
      <c r="B131" s="5" t="s">
        <v>19</v>
      </c>
      <c r="C131" s="28" t="s">
        <v>114</v>
      </c>
      <c r="D131" s="3">
        <f t="shared" si="10"/>
        <v>13</v>
      </c>
      <c r="E131" s="25">
        <v>11</v>
      </c>
      <c r="F131" s="3">
        <v>2</v>
      </c>
      <c r="G131" s="3">
        <v>9</v>
      </c>
      <c r="H131" s="3">
        <v>709</v>
      </c>
      <c r="I131" s="3">
        <v>818</v>
      </c>
      <c r="J131" s="11">
        <f aca="true" t="shared" si="19" ref="J131:J145">H131/E131</f>
        <v>64.45454545454545</v>
      </c>
      <c r="K131" s="11">
        <f aca="true" t="shared" si="20" ref="K131:K145">I131/E131</f>
        <v>74.36363636363636</v>
      </c>
      <c r="L131" s="4">
        <f t="shared" si="18"/>
        <v>-109</v>
      </c>
    </row>
    <row r="132" spans="1:12" ht="15.75">
      <c r="A132" s="25">
        <f aca="true" t="shared" si="21" ref="A132:A145">A131+1</f>
        <v>131</v>
      </c>
      <c r="B132" s="5" t="s">
        <v>56</v>
      </c>
      <c r="C132" s="23" t="s">
        <v>144</v>
      </c>
      <c r="D132" s="3">
        <f aca="true" t="shared" si="22" ref="D132:D145">E132+F132</f>
        <v>13</v>
      </c>
      <c r="E132" s="3">
        <v>11</v>
      </c>
      <c r="F132" s="3">
        <v>2</v>
      </c>
      <c r="G132" s="3">
        <v>9</v>
      </c>
      <c r="H132" s="3">
        <v>702</v>
      </c>
      <c r="I132" s="3">
        <v>828</v>
      </c>
      <c r="J132" s="11">
        <f t="shared" si="19"/>
        <v>63.81818181818182</v>
      </c>
      <c r="K132" s="11">
        <f t="shared" si="20"/>
        <v>75.27272727272727</v>
      </c>
      <c r="L132" s="4">
        <f t="shared" si="18"/>
        <v>-126</v>
      </c>
    </row>
    <row r="133" spans="1:12" ht="15.75">
      <c r="A133" s="25">
        <f t="shared" si="21"/>
        <v>132</v>
      </c>
      <c r="B133" s="5" t="s">
        <v>72</v>
      </c>
      <c r="C133" s="18" t="s">
        <v>96</v>
      </c>
      <c r="D133" s="3">
        <f t="shared" si="22"/>
        <v>13</v>
      </c>
      <c r="E133" s="3">
        <v>11</v>
      </c>
      <c r="F133" s="3">
        <v>2</v>
      </c>
      <c r="G133" s="3">
        <v>9</v>
      </c>
      <c r="H133" s="3">
        <v>723</v>
      </c>
      <c r="I133" s="3">
        <v>849</v>
      </c>
      <c r="J133" s="11">
        <f t="shared" si="19"/>
        <v>65.72727272727273</v>
      </c>
      <c r="K133" s="11">
        <f t="shared" si="20"/>
        <v>77.18181818181819</v>
      </c>
      <c r="L133" s="4">
        <f t="shared" si="18"/>
        <v>-126</v>
      </c>
    </row>
    <row r="134" spans="1:12" ht="15.75">
      <c r="A134" s="25">
        <f t="shared" si="21"/>
        <v>133</v>
      </c>
      <c r="B134" s="5" t="s">
        <v>41</v>
      </c>
      <c r="C134" s="22" t="s">
        <v>131</v>
      </c>
      <c r="D134" s="3">
        <f t="shared" si="22"/>
        <v>13</v>
      </c>
      <c r="E134" s="3">
        <v>11</v>
      </c>
      <c r="F134" s="3">
        <v>2</v>
      </c>
      <c r="G134" s="3">
        <v>9</v>
      </c>
      <c r="H134" s="3">
        <v>770</v>
      </c>
      <c r="I134" s="3">
        <v>933</v>
      </c>
      <c r="J134" s="11">
        <f t="shared" si="19"/>
        <v>70</v>
      </c>
      <c r="K134" s="11">
        <f t="shared" si="20"/>
        <v>84.81818181818181</v>
      </c>
      <c r="L134" s="4">
        <f t="shared" si="18"/>
        <v>-163</v>
      </c>
    </row>
    <row r="135" spans="1:12" ht="15.75">
      <c r="A135" s="25">
        <f t="shared" si="21"/>
        <v>134</v>
      </c>
      <c r="B135" s="5" t="s">
        <v>72</v>
      </c>
      <c r="C135" s="18" t="s">
        <v>153</v>
      </c>
      <c r="D135" s="3">
        <f t="shared" si="22"/>
        <v>13</v>
      </c>
      <c r="E135" s="3">
        <v>11</v>
      </c>
      <c r="F135" s="3">
        <v>2</v>
      </c>
      <c r="G135" s="3">
        <v>9</v>
      </c>
      <c r="H135" s="3">
        <v>791</v>
      </c>
      <c r="I135" s="3">
        <v>961</v>
      </c>
      <c r="J135" s="11">
        <f t="shared" si="19"/>
        <v>71.9090909090909</v>
      </c>
      <c r="K135" s="11">
        <f t="shared" si="20"/>
        <v>87.36363636363636</v>
      </c>
      <c r="L135" s="4">
        <f t="shared" si="18"/>
        <v>-170</v>
      </c>
    </row>
    <row r="136" spans="1:12" ht="15.75">
      <c r="A136" s="25">
        <f t="shared" si="21"/>
        <v>135</v>
      </c>
      <c r="B136" s="5" t="s">
        <v>48</v>
      </c>
      <c r="C136" s="23" t="s">
        <v>138</v>
      </c>
      <c r="D136" s="3">
        <f t="shared" si="22"/>
        <v>12</v>
      </c>
      <c r="E136" s="3">
        <v>11</v>
      </c>
      <c r="F136" s="3">
        <v>1</v>
      </c>
      <c r="G136" s="3">
        <v>10</v>
      </c>
      <c r="H136" s="3">
        <v>702</v>
      </c>
      <c r="I136" s="3">
        <v>800</v>
      </c>
      <c r="J136" s="11">
        <f t="shared" si="19"/>
        <v>63.81818181818182</v>
      </c>
      <c r="K136" s="11">
        <f t="shared" si="20"/>
        <v>72.72727272727273</v>
      </c>
      <c r="L136" s="4">
        <f t="shared" si="18"/>
        <v>-98</v>
      </c>
    </row>
    <row r="137" spans="1:12" ht="15.75">
      <c r="A137" s="25">
        <f t="shared" si="21"/>
        <v>136</v>
      </c>
      <c r="B137" s="5" t="s">
        <v>28</v>
      </c>
      <c r="C137" s="18" t="s">
        <v>33</v>
      </c>
      <c r="D137" s="3">
        <f t="shared" si="22"/>
        <v>12</v>
      </c>
      <c r="E137" s="3">
        <v>11</v>
      </c>
      <c r="F137" s="3">
        <v>1</v>
      </c>
      <c r="G137" s="3">
        <v>10</v>
      </c>
      <c r="H137" s="3">
        <v>716</v>
      </c>
      <c r="I137" s="3">
        <v>815</v>
      </c>
      <c r="J137" s="11">
        <f t="shared" si="19"/>
        <v>65.0909090909091</v>
      </c>
      <c r="K137" s="11">
        <f t="shared" si="20"/>
        <v>74.0909090909091</v>
      </c>
      <c r="L137" s="4">
        <f t="shared" si="18"/>
        <v>-99</v>
      </c>
    </row>
    <row r="138" spans="1:12" ht="15.75">
      <c r="A138" s="25">
        <f t="shared" si="21"/>
        <v>137</v>
      </c>
      <c r="B138" s="5" t="s">
        <v>97</v>
      </c>
      <c r="C138" s="18" t="s">
        <v>62</v>
      </c>
      <c r="D138" s="3">
        <f t="shared" si="22"/>
        <v>12</v>
      </c>
      <c r="E138" s="25">
        <v>11</v>
      </c>
      <c r="F138" s="3">
        <v>1</v>
      </c>
      <c r="G138" s="3">
        <v>10</v>
      </c>
      <c r="H138" s="3">
        <v>724</v>
      </c>
      <c r="I138" s="3">
        <v>874</v>
      </c>
      <c r="J138" s="11">
        <f t="shared" si="19"/>
        <v>65.81818181818181</v>
      </c>
      <c r="K138" s="11">
        <f t="shared" si="20"/>
        <v>79.45454545454545</v>
      </c>
      <c r="L138" s="4">
        <f t="shared" si="18"/>
        <v>-150</v>
      </c>
    </row>
    <row r="139" spans="1:12" ht="15.75">
      <c r="A139" s="25">
        <f t="shared" si="21"/>
        <v>138</v>
      </c>
      <c r="B139" s="5" t="s">
        <v>97</v>
      </c>
      <c r="C139" s="23" t="s">
        <v>105</v>
      </c>
      <c r="D139" s="3">
        <f t="shared" si="22"/>
        <v>12</v>
      </c>
      <c r="E139" s="25">
        <v>11</v>
      </c>
      <c r="F139" s="3">
        <v>1</v>
      </c>
      <c r="G139" s="3">
        <v>10</v>
      </c>
      <c r="H139" s="3">
        <v>713</v>
      </c>
      <c r="I139" s="3">
        <v>869</v>
      </c>
      <c r="J139" s="11">
        <f t="shared" si="19"/>
        <v>64.81818181818181</v>
      </c>
      <c r="K139" s="11">
        <f t="shared" si="20"/>
        <v>79</v>
      </c>
      <c r="L139" s="4">
        <f t="shared" si="18"/>
        <v>-156</v>
      </c>
    </row>
    <row r="140" spans="1:12" ht="15.75">
      <c r="A140" s="25">
        <f t="shared" si="21"/>
        <v>139</v>
      </c>
      <c r="B140" s="5" t="s">
        <v>41</v>
      </c>
      <c r="C140" s="18" t="s">
        <v>55</v>
      </c>
      <c r="D140" s="3">
        <f t="shared" si="22"/>
        <v>12</v>
      </c>
      <c r="E140" s="3">
        <v>11</v>
      </c>
      <c r="F140" s="3">
        <v>1</v>
      </c>
      <c r="G140" s="3">
        <v>10</v>
      </c>
      <c r="H140" s="3">
        <v>681</v>
      </c>
      <c r="I140" s="3">
        <v>844</v>
      </c>
      <c r="J140" s="11">
        <f t="shared" si="19"/>
        <v>61.90909090909091</v>
      </c>
      <c r="K140" s="11">
        <f t="shared" si="20"/>
        <v>76.72727272727273</v>
      </c>
      <c r="L140" s="4">
        <f t="shared" si="18"/>
        <v>-163</v>
      </c>
    </row>
    <row r="141" spans="1:12" ht="15.75">
      <c r="A141" s="25">
        <f t="shared" si="21"/>
        <v>140</v>
      </c>
      <c r="B141" s="5" t="s">
        <v>80</v>
      </c>
      <c r="C141" s="22" t="s">
        <v>88</v>
      </c>
      <c r="D141" s="3">
        <f t="shared" si="22"/>
        <v>12</v>
      </c>
      <c r="E141" s="3">
        <v>11</v>
      </c>
      <c r="F141" s="3">
        <v>1</v>
      </c>
      <c r="G141" s="3">
        <v>10</v>
      </c>
      <c r="H141" s="3">
        <v>681</v>
      </c>
      <c r="I141" s="3">
        <v>898</v>
      </c>
      <c r="J141" s="11">
        <f t="shared" si="19"/>
        <v>61.90909090909091</v>
      </c>
      <c r="K141" s="11">
        <f t="shared" si="20"/>
        <v>81.63636363636364</v>
      </c>
      <c r="L141" s="4">
        <f t="shared" si="18"/>
        <v>-217</v>
      </c>
    </row>
    <row r="142" spans="1:12" ht="15.75">
      <c r="A142" s="25">
        <f t="shared" si="21"/>
        <v>141</v>
      </c>
      <c r="B142" s="5" t="s">
        <v>80</v>
      </c>
      <c r="C142" s="18" t="s">
        <v>159</v>
      </c>
      <c r="D142" s="3">
        <f t="shared" si="22"/>
        <v>12</v>
      </c>
      <c r="E142" s="3">
        <v>11</v>
      </c>
      <c r="F142" s="3">
        <v>1</v>
      </c>
      <c r="G142" s="3">
        <v>10</v>
      </c>
      <c r="H142" s="3">
        <v>791</v>
      </c>
      <c r="I142" s="3">
        <v>1027</v>
      </c>
      <c r="J142" s="11">
        <f t="shared" si="19"/>
        <v>71.9090909090909</v>
      </c>
      <c r="K142" s="11">
        <f t="shared" si="20"/>
        <v>93.36363636363636</v>
      </c>
      <c r="L142" s="4">
        <f t="shared" si="18"/>
        <v>-236</v>
      </c>
    </row>
    <row r="143" spans="1:12" ht="15.75">
      <c r="A143" s="25">
        <f t="shared" si="21"/>
        <v>142</v>
      </c>
      <c r="B143" s="5" t="s">
        <v>72</v>
      </c>
      <c r="C143" s="23" t="s">
        <v>154</v>
      </c>
      <c r="D143" s="3">
        <f t="shared" si="22"/>
        <v>11</v>
      </c>
      <c r="E143" s="3">
        <v>11</v>
      </c>
      <c r="F143" s="3">
        <v>0</v>
      </c>
      <c r="G143" s="3">
        <v>11</v>
      </c>
      <c r="H143" s="3">
        <v>676</v>
      </c>
      <c r="I143" s="3">
        <v>817</v>
      </c>
      <c r="J143" s="11">
        <f t="shared" si="19"/>
        <v>61.45454545454545</v>
      </c>
      <c r="K143" s="11">
        <f t="shared" si="20"/>
        <v>74.27272727272727</v>
      </c>
      <c r="L143" s="4">
        <f t="shared" si="18"/>
        <v>-141</v>
      </c>
    </row>
    <row r="144" spans="1:12" ht="15.75">
      <c r="A144" s="25">
        <f t="shared" si="21"/>
        <v>143</v>
      </c>
      <c r="B144" s="5" t="s">
        <v>10</v>
      </c>
      <c r="C144" s="22" t="s">
        <v>110</v>
      </c>
      <c r="D144" s="3">
        <f t="shared" si="22"/>
        <v>11</v>
      </c>
      <c r="E144" s="3">
        <v>11</v>
      </c>
      <c r="F144" s="3">
        <v>0</v>
      </c>
      <c r="G144" s="3">
        <v>11</v>
      </c>
      <c r="H144" s="4">
        <v>707</v>
      </c>
      <c r="I144" s="3">
        <v>915</v>
      </c>
      <c r="J144" s="11">
        <f t="shared" si="19"/>
        <v>64.27272727272727</v>
      </c>
      <c r="K144" s="11">
        <f t="shared" si="20"/>
        <v>83.18181818181819</v>
      </c>
      <c r="L144" s="4">
        <f t="shared" si="18"/>
        <v>-208</v>
      </c>
    </row>
    <row r="145" spans="1:12" ht="15.75">
      <c r="A145" s="25">
        <f t="shared" si="21"/>
        <v>144</v>
      </c>
      <c r="B145" s="5" t="s">
        <v>34</v>
      </c>
      <c r="C145" s="22" t="s">
        <v>127</v>
      </c>
      <c r="D145" s="3">
        <f t="shared" si="22"/>
        <v>11</v>
      </c>
      <c r="E145" s="3">
        <v>11</v>
      </c>
      <c r="F145" s="3">
        <v>0</v>
      </c>
      <c r="G145" s="3">
        <v>11</v>
      </c>
      <c r="H145" s="3">
        <v>667</v>
      </c>
      <c r="I145" s="3">
        <v>875</v>
      </c>
      <c r="J145" s="11">
        <f t="shared" si="19"/>
        <v>60.63636363636363</v>
      </c>
      <c r="K145" s="11">
        <f t="shared" si="20"/>
        <v>79.54545454545455</v>
      </c>
      <c r="L145" s="4">
        <f t="shared" si="18"/>
        <v>-208</v>
      </c>
    </row>
    <row r="146" spans="2:12" ht="15.75">
      <c r="B146" s="5"/>
      <c r="D146" s="3"/>
      <c r="E146" s="3"/>
      <c r="F146" s="3"/>
      <c r="G146" s="3"/>
      <c r="H146" s="3"/>
      <c r="I146" s="3"/>
      <c r="J146" s="11"/>
      <c r="K146" s="11"/>
      <c r="L146" s="4"/>
    </row>
    <row r="147" spans="2:12" ht="15.75">
      <c r="B147" s="5"/>
      <c r="D147" s="3"/>
      <c r="E147" s="3"/>
      <c r="F147" s="3"/>
      <c r="G147" s="3"/>
      <c r="H147" s="3"/>
      <c r="I147" s="3"/>
      <c r="J147" s="11"/>
      <c r="K147" s="11"/>
      <c r="L147" s="4"/>
    </row>
    <row r="148" spans="2:12" ht="15.75">
      <c r="B148" s="5"/>
      <c r="D148" s="3"/>
      <c r="E148" s="3"/>
      <c r="F148" s="3"/>
      <c r="G148" s="3"/>
      <c r="H148" s="3"/>
      <c r="I148" s="3"/>
      <c r="J148" s="11"/>
      <c r="K148" s="11"/>
      <c r="L148" s="4"/>
    </row>
    <row r="149" spans="2:12" ht="15.75">
      <c r="B149" s="5"/>
      <c r="D149" s="3"/>
      <c r="E149" s="3"/>
      <c r="F149" s="3"/>
      <c r="G149" s="3"/>
      <c r="H149" s="3"/>
      <c r="I149" s="3"/>
      <c r="J149" s="11"/>
      <c r="K149" s="11"/>
      <c r="L149" s="4"/>
    </row>
    <row r="150" spans="2:12" ht="15.75">
      <c r="B150" s="5"/>
      <c r="D150" s="3"/>
      <c r="E150" s="3"/>
      <c r="F150" s="3"/>
      <c r="G150" s="3"/>
      <c r="H150" s="3"/>
      <c r="I150" s="3"/>
      <c r="J150" s="11"/>
      <c r="K150" s="11"/>
      <c r="L150" s="4"/>
    </row>
    <row r="151" spans="2:12" ht="15.75">
      <c r="B151" s="5"/>
      <c r="D151" s="3"/>
      <c r="E151" s="3"/>
      <c r="F151" s="3"/>
      <c r="G151" s="3"/>
      <c r="H151" s="3"/>
      <c r="I151" s="3"/>
      <c r="J151" s="11"/>
      <c r="K151" s="11"/>
      <c r="L151" s="4"/>
    </row>
    <row r="152" spans="2:12" ht="15.75">
      <c r="B152" s="5"/>
      <c r="D152" s="3"/>
      <c r="E152" s="3"/>
      <c r="F152" s="3"/>
      <c r="G152" s="3"/>
      <c r="H152" s="3"/>
      <c r="I152" s="3"/>
      <c r="J152" s="11"/>
      <c r="K152" s="11"/>
      <c r="L152" s="4"/>
    </row>
    <row r="153" spans="2:12" ht="15.75">
      <c r="B153" s="5"/>
      <c r="D153" s="3"/>
      <c r="E153" s="3"/>
      <c r="F153" s="3"/>
      <c r="G153" s="3"/>
      <c r="H153" s="3"/>
      <c r="I153" s="3"/>
      <c r="J153" s="11"/>
      <c r="K153" s="11"/>
      <c r="L153" s="4"/>
    </row>
    <row r="154" spans="2:12" ht="15.75">
      <c r="B154" s="5"/>
      <c r="D154" s="3"/>
      <c r="E154" s="3"/>
      <c r="F154" s="3"/>
      <c r="G154" s="3"/>
      <c r="H154" s="3"/>
      <c r="I154" s="3"/>
      <c r="J154" s="11"/>
      <c r="K154" s="11"/>
      <c r="L154" s="4"/>
    </row>
    <row r="155" spans="2:12" ht="15.75">
      <c r="B155" s="5"/>
      <c r="D155" s="3"/>
      <c r="E155" s="3"/>
      <c r="F155" s="3"/>
      <c r="G155" s="3"/>
      <c r="H155" s="3"/>
      <c r="I155" s="3"/>
      <c r="J155" s="11"/>
      <c r="K155" s="11"/>
      <c r="L155" s="4"/>
    </row>
    <row r="156" spans="2:12" ht="15.75">
      <c r="B156" s="5"/>
      <c r="D156" s="3"/>
      <c r="E156" s="3"/>
      <c r="F156" s="3"/>
      <c r="G156" s="3"/>
      <c r="H156" s="3"/>
      <c r="I156" s="3"/>
      <c r="J156" s="11"/>
      <c r="K156" s="11"/>
      <c r="L156" s="4"/>
    </row>
  </sheetData>
  <printOptions gridLines="1" horizontalCentered="1" verticalCentered="1"/>
  <pageMargins left="0.7874015748031497" right="0.7874015748031497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2000-01-24T17:26:47Z</cp:lastPrinted>
  <dcterms:created xsi:type="dcterms:W3CDTF">2000-01-24T16:18:03Z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